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3" i="1" l="1"/>
  <c r="N99" i="1"/>
  <c r="L99" i="1"/>
  <c r="K99" i="1"/>
  <c r="J99" i="1"/>
  <c r="I99" i="1"/>
  <c r="H99" i="1"/>
  <c r="G99" i="1"/>
  <c r="F99" i="1"/>
  <c r="E99" i="1"/>
  <c r="D99" i="1"/>
  <c r="C99" i="1"/>
  <c r="B99" i="1"/>
  <c r="N98" i="1"/>
  <c r="L98" i="1"/>
  <c r="K98" i="1"/>
  <c r="J98" i="1"/>
  <c r="I98" i="1"/>
  <c r="H98" i="1"/>
  <c r="G98" i="1"/>
  <c r="F98" i="1"/>
  <c r="E98" i="1"/>
  <c r="D98" i="1"/>
  <c r="C98" i="1"/>
  <c r="B98" i="1"/>
  <c r="N97" i="1"/>
  <c r="L97" i="1"/>
  <c r="K97" i="1"/>
  <c r="J97" i="1"/>
  <c r="I97" i="1"/>
  <c r="H97" i="1"/>
  <c r="G97" i="1"/>
  <c r="F97" i="1"/>
  <c r="E97" i="1"/>
  <c r="D97" i="1"/>
  <c r="C97" i="1"/>
  <c r="B97" i="1"/>
  <c r="N96" i="1"/>
  <c r="L96" i="1"/>
  <c r="K96" i="1"/>
  <c r="J96" i="1"/>
  <c r="I96" i="1"/>
  <c r="H96" i="1"/>
  <c r="G96" i="1"/>
  <c r="F96" i="1"/>
  <c r="E96" i="1"/>
  <c r="D96" i="1"/>
  <c r="C96" i="1"/>
  <c r="B96" i="1"/>
  <c r="N95" i="1"/>
  <c r="L95" i="1"/>
  <c r="K95" i="1"/>
  <c r="J95" i="1"/>
  <c r="I95" i="1"/>
  <c r="H95" i="1"/>
  <c r="G95" i="1"/>
  <c r="F95" i="1"/>
  <c r="E95" i="1"/>
  <c r="D95" i="1"/>
  <c r="C95" i="1"/>
  <c r="B95" i="1"/>
  <c r="N94" i="1"/>
  <c r="L94" i="1"/>
  <c r="K94" i="1"/>
  <c r="J94" i="1"/>
  <c r="I94" i="1"/>
  <c r="H94" i="1"/>
  <c r="G94" i="1"/>
  <c r="F94" i="1"/>
  <c r="E94" i="1"/>
  <c r="D94" i="1"/>
  <c r="C94" i="1"/>
  <c r="B94" i="1"/>
  <c r="N91" i="1"/>
  <c r="L91" i="1"/>
  <c r="K91" i="1"/>
  <c r="J91" i="1"/>
  <c r="I91" i="1"/>
  <c r="H91" i="1"/>
  <c r="G91" i="1"/>
  <c r="F91" i="1"/>
  <c r="E91" i="1"/>
  <c r="D91" i="1"/>
  <c r="C91" i="1"/>
  <c r="B91" i="1"/>
  <c r="N90" i="1"/>
  <c r="L90" i="1"/>
  <c r="K90" i="1"/>
  <c r="J90" i="1"/>
  <c r="I90" i="1"/>
  <c r="H90" i="1"/>
  <c r="G90" i="1"/>
  <c r="F90" i="1"/>
  <c r="E90" i="1"/>
  <c r="D90" i="1"/>
  <c r="C90" i="1"/>
  <c r="B90" i="1"/>
  <c r="N89" i="1"/>
  <c r="L89" i="1"/>
  <c r="K89" i="1"/>
  <c r="J89" i="1"/>
  <c r="I89" i="1"/>
  <c r="H89" i="1"/>
  <c r="G89" i="1"/>
  <c r="F89" i="1"/>
  <c r="E89" i="1"/>
  <c r="D89" i="1"/>
  <c r="C89" i="1"/>
  <c r="B89" i="1"/>
  <c r="N88" i="1"/>
  <c r="N102" i="1" s="1"/>
  <c r="L88" i="1"/>
  <c r="K88" i="1"/>
  <c r="J88" i="1"/>
  <c r="I88" i="1"/>
  <c r="H88" i="1"/>
  <c r="G88" i="1"/>
  <c r="F88" i="1"/>
  <c r="E88" i="1"/>
  <c r="D88" i="1"/>
  <c r="C88" i="1"/>
  <c r="B88" i="1"/>
  <c r="K84" i="1"/>
  <c r="J84" i="1"/>
  <c r="H84" i="1"/>
  <c r="G84" i="1"/>
  <c r="D84" i="1"/>
  <c r="C84" i="1"/>
  <c r="B84" i="1"/>
  <c r="B82" i="1"/>
  <c r="I74" i="1" l="1"/>
  <c r="B61" i="1" s="1"/>
  <c r="I71" i="1"/>
  <c r="G71" i="1"/>
  <c r="F71" i="1"/>
  <c r="E71" i="1"/>
  <c r="D71" i="1"/>
  <c r="C71" i="1"/>
  <c r="B71" i="1"/>
  <c r="I70" i="1"/>
  <c r="G70" i="1"/>
  <c r="F70" i="1"/>
  <c r="E70" i="1"/>
  <c r="D70" i="1"/>
  <c r="C70" i="1"/>
  <c r="B70" i="1"/>
  <c r="I69" i="1"/>
  <c r="G69" i="1"/>
  <c r="F69" i="1"/>
  <c r="E69" i="1"/>
  <c r="D69" i="1"/>
  <c r="C69" i="1"/>
  <c r="B69" i="1"/>
  <c r="I68" i="1"/>
  <c r="G68" i="1"/>
  <c r="F68" i="1"/>
  <c r="E68" i="1"/>
  <c r="D68" i="1"/>
  <c r="C68" i="1"/>
  <c r="B68" i="1"/>
  <c r="I67" i="1"/>
  <c r="G67" i="1"/>
  <c r="F67" i="1"/>
  <c r="E67" i="1"/>
  <c r="D67" i="1"/>
  <c r="C67" i="1"/>
  <c r="B67" i="1"/>
  <c r="F64" i="1"/>
  <c r="E64" i="1"/>
  <c r="C64" i="1"/>
  <c r="I73" i="1" l="1"/>
  <c r="J21" i="1" l="1"/>
  <c r="B7" i="1" s="1"/>
  <c r="J18" i="1"/>
  <c r="H17" i="1"/>
  <c r="J17" i="1" s="1"/>
  <c r="H16" i="1"/>
  <c r="J16" i="1" s="1"/>
  <c r="A16" i="1"/>
  <c r="H15" i="1"/>
  <c r="J15" i="1" s="1"/>
  <c r="H14" i="1"/>
  <c r="J14" i="1" s="1"/>
  <c r="H13" i="1"/>
  <c r="J13" i="1" s="1"/>
  <c r="D10" i="1"/>
  <c r="C10" i="1"/>
  <c r="B10" i="1"/>
  <c r="J20" i="1" l="1"/>
</calcChain>
</file>

<file path=xl/sharedStrings.xml><?xml version="1.0" encoding="utf-8"?>
<sst xmlns="http://schemas.openxmlformats.org/spreadsheetml/2006/main" count="141" uniqueCount="58">
  <si>
    <t>МЕНЮ ТРЕБОВАНИЕ</t>
  </si>
  <si>
    <t>на выдачу горячих блюд для учащихся 1-4 классов</t>
  </si>
  <si>
    <t>Количество детей</t>
  </si>
  <si>
    <t>Фактическая стоимость д/дня</t>
  </si>
  <si>
    <t>Наименование  блюд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</si>
  <si>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</si>
  <si>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</si>
  <si>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</si>
  <si>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</si>
  <si>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</si>
  <si>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</si>
  <si>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</si>
  <si>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</si>
  <si>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</si>
  <si>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</si>
  <si>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ИТОГО:</t>
  </si>
  <si>
    <t>Повар:</t>
  </si>
  <si>
    <t>Мед.раб.</t>
  </si>
  <si>
    <t>На одного</t>
  </si>
  <si>
    <t>2 день</t>
  </si>
  <si>
    <t>Утверждаю_________подпись рук-ля учреж.</t>
  </si>
  <si>
    <t>"______"__________2023г.</t>
  </si>
  <si>
    <t>Компот из сухофруктов витаминизир.</t>
  </si>
  <si>
    <t>Хлеб пшеничный в/с йодированный,пешенич.-ржаной</t>
  </si>
  <si>
    <t>60</t>
  </si>
  <si>
    <t>80/50</t>
  </si>
  <si>
    <t>150/5</t>
  </si>
  <si>
    <t>20/20</t>
  </si>
  <si>
    <t>Винегрет овощной</t>
  </si>
  <si>
    <t>Тефтели из мяса курв соусе</t>
  </si>
  <si>
    <t>Макароны отварные со сливочным маслом</t>
  </si>
  <si>
    <t>Сыр</t>
  </si>
  <si>
    <t>Чай с лимоном и сахаром</t>
  </si>
  <si>
    <t>МОБУ СОШ № 25</t>
  </si>
  <si>
    <t>на выдачу горячих блюд для учащихся 1-4 классов с ОВЗ, инвалидам</t>
  </si>
  <si>
    <t>Каша молочная пшенная со слив маслом</t>
  </si>
  <si>
    <t>Хлеб пшеничный в/с йодир</t>
  </si>
  <si>
    <t>Суп картофельный с горохом и колбасой</t>
  </si>
  <si>
    <t>Тефтели мясные в соусе</t>
  </si>
  <si>
    <t>Кисель плодово-ягодный витаминиз.</t>
  </si>
  <si>
    <t>Хлеб пшенич.в/с йодир., пшен-ржаной</t>
  </si>
  <si>
    <t>250/15</t>
  </si>
  <si>
    <t>Завтрак</t>
  </si>
  <si>
    <t>Обед</t>
  </si>
  <si>
    <t>Тефтели из мяса кур в соусе</t>
  </si>
  <si>
    <t>на выдачу горячих блюд для учащихся 5-11 классов многодетных семей</t>
  </si>
  <si>
    <t>Винегрет овощной с растит маслом</t>
  </si>
  <si>
    <t>100</t>
  </si>
  <si>
    <t>100/50</t>
  </si>
  <si>
    <t>180/5</t>
  </si>
  <si>
    <t>Тефтели измяса кур в соусе</t>
  </si>
  <si>
    <t>Компот из смеси сухофруктов витаминизиров.</t>
  </si>
  <si>
    <t>Хлеб пшеничный в/с йодиров., пшен-ржаной</t>
  </si>
  <si>
    <t>на выдачу горячих блюд для учащихся 5-11 классов с ОВЗ, инвалидам</t>
  </si>
  <si>
    <t>250/5</t>
  </si>
  <si>
    <t>Каша молочная пшенная со сливоч. маслом</t>
  </si>
  <si>
    <t>Хлеб пшенич.в/с йодир., пшенич-ржаной</t>
  </si>
  <si>
    <t>на 20.05.2024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</si>
</sst>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0" fontId="7" fillId="0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center"/>
    </xf>
    <xf numFmtId="0" fontId="1" fillId="0" borderId="6" xfId="0" applyFont="1" applyFill="1" applyBorder="1"/>
    <xf numFmtId="2" fontId="1" fillId="0" borderId="1" xfId="0" applyNumberFormat="1" applyFont="1" applyFill="1" applyBorder="1"/>
    <xf numFmtId="0" fontId="5" fillId="0" borderId="4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0" fontId="5" fillId="0" borderId="5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/>
    <xf numFmtId="2" fontId="7" fillId="0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1" fillId="0" borderId="0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tabSelected="1" workbookViewId="0">
      <selection activeCell="X4" sqref="X4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1" spans="1:11" x14ac:dyDescent="0.2">
      <c r="A1" s="34" t="s">
        <v>0</v>
      </c>
      <c r="B1" s="34"/>
      <c r="C1" s="34"/>
      <c r="D1" s="34"/>
      <c r="E1" s="34"/>
      <c r="F1" s="1"/>
      <c r="G1" s="1"/>
      <c r="K1" s="3"/>
    </row>
    <row r="2" spans="1:11" x14ac:dyDescent="0.2">
      <c r="A2" s="34" t="s">
        <v>1</v>
      </c>
      <c r="B2" s="34"/>
      <c r="C2" s="34"/>
      <c r="D2" s="34"/>
      <c r="E2" s="34"/>
      <c r="F2" s="1"/>
      <c r="G2" s="1"/>
    </row>
    <row r="3" spans="1:11" x14ac:dyDescent="0.2">
      <c r="A3" s="36" t="s">
        <v>57</v>
      </c>
      <c r="B3" s="37"/>
      <c r="C3" s="37"/>
      <c r="D3" s="4"/>
      <c r="E3" s="4"/>
      <c r="F3" s="4"/>
      <c r="G3" s="1"/>
      <c r="J3" s="5"/>
    </row>
    <row r="4" spans="1:11" x14ac:dyDescent="0.2">
      <c r="A4" s="1" t="s">
        <v>33</v>
      </c>
      <c r="E4" s="2" t="s">
        <v>20</v>
      </c>
    </row>
    <row r="6" spans="1:11" x14ac:dyDescent="0.2">
      <c r="A6" s="6" t="s">
        <v>2</v>
      </c>
      <c r="B6" s="7">
        <v>0</v>
      </c>
      <c r="E6" s="34" t="s">
        <v>21</v>
      </c>
      <c r="F6" s="34"/>
      <c r="G6" s="34"/>
      <c r="H6" s="34"/>
    </row>
    <row r="7" spans="1:11" x14ac:dyDescent="0.2">
      <c r="A7" s="6" t="s">
        <v>3</v>
      </c>
      <c r="B7" s="8">
        <f>J21</f>
        <v>95</v>
      </c>
    </row>
    <row r="9" spans="1:11" x14ac:dyDescent="0.2">
      <c r="C9" s="2" t="s">
        <v>19</v>
      </c>
    </row>
    <row r="10" spans="1:11" ht="200.25" x14ac:dyDescent="0.2">
      <c r="A10" s="9" t="s">
        <v>4</v>
      </c>
      <c r="B10" s="10" t="str">
        <f>A13</f>
        <v>Винегрет овощной</v>
      </c>
      <c r="C10" s="10" t="str">
        <f>A14</f>
        <v>Тефтели из мяса курв соусе</v>
      </c>
      <c r="D10" s="10" t="str">
        <f>A15</f>
        <v>Макароны отварные со сливочным маслом</v>
      </c>
      <c r="E10" s="10" t="s">
        <v>22</v>
      </c>
      <c r="F10" s="10" t="s">
        <v>23</v>
      </c>
      <c r="G10" s="10" t="s">
        <v>5</v>
      </c>
      <c r="H10" s="10" t="s">
        <v>6</v>
      </c>
      <c r="I10" s="10" t="s">
        <v>7</v>
      </c>
      <c r="J10" s="10" t="s">
        <v>8</v>
      </c>
    </row>
    <row r="11" spans="1:11" ht="47.25" x14ac:dyDescent="0.25">
      <c r="A11" s="11" t="s">
        <v>9</v>
      </c>
      <c r="B11" s="12" t="s">
        <v>24</v>
      </c>
      <c r="C11" s="12" t="s">
        <v>25</v>
      </c>
      <c r="D11" s="12" t="s">
        <v>26</v>
      </c>
      <c r="E11" s="12" t="s">
        <v>11</v>
      </c>
      <c r="F11" s="12" t="s">
        <v>27</v>
      </c>
      <c r="G11" s="12" t="s">
        <v>11</v>
      </c>
      <c r="H11" s="13"/>
      <c r="I11" s="13"/>
      <c r="J11" s="13"/>
      <c r="K11" s="14"/>
    </row>
    <row r="12" spans="1:11" ht="15.75" x14ac:dyDescent="0.25">
      <c r="A12" s="11"/>
      <c r="B12" s="35" t="s">
        <v>14</v>
      </c>
      <c r="C12" s="35"/>
      <c r="D12" s="35"/>
      <c r="E12" s="35"/>
      <c r="F12" s="35"/>
      <c r="G12" s="35"/>
      <c r="H12" s="13"/>
      <c r="I12" s="13"/>
      <c r="J12" s="13"/>
      <c r="K12" s="14"/>
    </row>
    <row r="13" spans="1:11" ht="15.75" x14ac:dyDescent="0.25">
      <c r="A13" s="13" t="s">
        <v>28</v>
      </c>
      <c r="B13" s="15"/>
      <c r="C13" s="15"/>
      <c r="D13" s="15"/>
      <c r="E13" s="15"/>
      <c r="F13" s="15"/>
      <c r="G13" s="15"/>
      <c r="H13" s="16">
        <f>SUM(B13:G13)</f>
        <v>0</v>
      </c>
      <c r="I13" s="17">
        <v>9</v>
      </c>
      <c r="J13" s="17">
        <f>H13*I13</f>
        <v>0</v>
      </c>
    </row>
    <row r="14" spans="1:11" ht="15.75" x14ac:dyDescent="0.25">
      <c r="A14" s="18" t="s">
        <v>29</v>
      </c>
      <c r="B14" s="15"/>
      <c r="C14" s="15"/>
      <c r="D14" s="15"/>
      <c r="E14" s="15"/>
      <c r="F14" s="15"/>
      <c r="G14" s="15"/>
      <c r="H14" s="16">
        <f>SUM(B14:G14)</f>
        <v>0</v>
      </c>
      <c r="I14" s="17">
        <v>34</v>
      </c>
      <c r="J14" s="17">
        <f>H14*I14</f>
        <v>0</v>
      </c>
    </row>
    <row r="15" spans="1:11" ht="15.75" x14ac:dyDescent="0.25">
      <c r="A15" s="18" t="s">
        <v>30</v>
      </c>
      <c r="B15" s="15"/>
      <c r="C15" s="15"/>
      <c r="D15" s="15"/>
      <c r="E15" s="15"/>
      <c r="F15" s="15"/>
      <c r="G15" s="15"/>
      <c r="H15" s="16">
        <f>SUM(B15:G15)</f>
        <v>0</v>
      </c>
      <c r="I15" s="17">
        <v>10</v>
      </c>
      <c r="J15" s="17">
        <f>H15*I15</f>
        <v>0</v>
      </c>
    </row>
    <row r="16" spans="1:11" ht="15.75" x14ac:dyDescent="0.25">
      <c r="A16" s="18" t="str">
        <f>E10</f>
        <v>Компот из сухофруктов витаминизир.</v>
      </c>
      <c r="B16" s="15"/>
      <c r="C16" s="15"/>
      <c r="D16" s="15"/>
      <c r="E16" s="15"/>
      <c r="F16" s="15"/>
      <c r="G16" s="15"/>
      <c r="H16" s="16">
        <f>SUM(B16:G16)</f>
        <v>0</v>
      </c>
      <c r="I16" s="17">
        <v>7</v>
      </c>
      <c r="J16" s="17">
        <f>H16*I16</f>
        <v>0</v>
      </c>
    </row>
    <row r="17" spans="1:10" ht="15.75" x14ac:dyDescent="0.25">
      <c r="A17" s="18" t="s">
        <v>23</v>
      </c>
      <c r="B17" s="15"/>
      <c r="C17" s="15"/>
      <c r="D17" s="15"/>
      <c r="E17" s="15"/>
      <c r="F17" s="15"/>
      <c r="G17" s="15"/>
      <c r="H17" s="16">
        <f>SUM(B17:G17)</f>
        <v>0</v>
      </c>
      <c r="I17" s="17">
        <v>5</v>
      </c>
      <c r="J17" s="17">
        <f>H17*I17</f>
        <v>0</v>
      </c>
    </row>
    <row r="18" spans="1:10" ht="15.75" x14ac:dyDescent="0.25">
      <c r="A18" s="18" t="s">
        <v>5</v>
      </c>
      <c r="B18" s="19"/>
      <c r="C18" s="19"/>
      <c r="D18" s="19"/>
      <c r="E18" s="19"/>
      <c r="F18" s="19"/>
      <c r="G18" s="19"/>
      <c r="H18" s="15">
        <v>0</v>
      </c>
      <c r="I18" s="17">
        <v>30</v>
      </c>
      <c r="J18" s="17">
        <f>H207</f>
        <v>0</v>
      </c>
    </row>
    <row r="19" spans="1:10" ht="15.75" x14ac:dyDescent="0.25">
      <c r="A19" s="18"/>
      <c r="B19" s="19"/>
      <c r="C19" s="19"/>
      <c r="D19" s="19"/>
      <c r="E19" s="19"/>
      <c r="F19" s="19"/>
      <c r="G19" s="19"/>
      <c r="H19" s="19"/>
      <c r="I19" s="19"/>
      <c r="J19" s="19"/>
    </row>
    <row r="20" spans="1:10" ht="15.75" x14ac:dyDescent="0.25">
      <c r="A20" s="19"/>
      <c r="B20" s="19"/>
      <c r="C20" s="19"/>
      <c r="D20" s="19"/>
      <c r="E20" s="19"/>
      <c r="F20" s="19"/>
      <c r="G20" s="19"/>
      <c r="H20" s="19"/>
      <c r="I20" s="19" t="s">
        <v>15</v>
      </c>
      <c r="J20" s="20">
        <f>SUM(J13:J18)</f>
        <v>0</v>
      </c>
    </row>
    <row r="21" spans="1:10" ht="15.75" x14ac:dyDescent="0.25">
      <c r="A21" s="19" t="s">
        <v>16</v>
      </c>
      <c r="B21" s="19" t="s">
        <v>17</v>
      </c>
      <c r="C21" s="19"/>
      <c r="D21" s="19"/>
      <c r="E21" s="19"/>
      <c r="F21" s="19"/>
      <c r="G21" s="19"/>
      <c r="H21" s="19"/>
      <c r="I21" s="19" t="s">
        <v>18</v>
      </c>
      <c r="J21" s="21">
        <f>SUM(I13:I18)</f>
        <v>95</v>
      </c>
    </row>
    <row r="22" spans="1:10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</row>
    <row r="23" spans="1:10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</row>
    <row r="25" spans="1:10" x14ac:dyDescent="0.2">
      <c r="A25" s="2" t="s">
        <v>0</v>
      </c>
    </row>
    <row r="26" spans="1:10" x14ac:dyDescent="0.2">
      <c r="A26" s="2" t="s">
        <v>34</v>
      </c>
    </row>
    <row r="30" spans="1:10" x14ac:dyDescent="0.2">
      <c r="A30" s="22" t="s">
        <v>2</v>
      </c>
      <c r="B30" s="22"/>
    </row>
    <row r="31" spans="1:10" x14ac:dyDescent="0.2">
      <c r="A31" s="22" t="s">
        <v>3</v>
      </c>
      <c r="B31" s="22">
        <v>160</v>
      </c>
    </row>
    <row r="34" spans="1:15" x14ac:dyDescent="0.2">
      <c r="A34" s="22" t="s">
        <v>4</v>
      </c>
      <c r="B34" s="22" t="s">
        <v>35</v>
      </c>
      <c r="C34" s="22" t="s">
        <v>31</v>
      </c>
      <c r="D34" s="22" t="s">
        <v>32</v>
      </c>
      <c r="E34" s="22" t="s">
        <v>36</v>
      </c>
      <c r="F34" s="22" t="s">
        <v>5</v>
      </c>
      <c r="G34" s="22" t="s">
        <v>28</v>
      </c>
      <c r="H34" s="22" t="s">
        <v>37</v>
      </c>
      <c r="I34" s="22" t="s">
        <v>38</v>
      </c>
      <c r="J34" s="22" t="s">
        <v>30</v>
      </c>
      <c r="K34" s="22" t="s">
        <v>39</v>
      </c>
      <c r="L34" s="22" t="s">
        <v>40</v>
      </c>
      <c r="M34" s="22" t="s">
        <v>6</v>
      </c>
      <c r="N34" s="22" t="s">
        <v>7</v>
      </c>
      <c r="O34" s="22" t="s">
        <v>8</v>
      </c>
    </row>
    <row r="35" spans="1:15" x14ac:dyDescent="0.2">
      <c r="A35" s="22" t="s">
        <v>9</v>
      </c>
      <c r="B35" s="22" t="s">
        <v>10</v>
      </c>
      <c r="C35" s="22">
        <v>10</v>
      </c>
      <c r="D35" s="22">
        <v>200</v>
      </c>
      <c r="E35" s="22">
        <v>40</v>
      </c>
      <c r="F35" s="22">
        <v>200</v>
      </c>
      <c r="G35" s="22">
        <v>60</v>
      </c>
      <c r="H35" s="22" t="s">
        <v>41</v>
      </c>
      <c r="I35" s="22" t="s">
        <v>25</v>
      </c>
      <c r="J35" s="22" t="s">
        <v>26</v>
      </c>
      <c r="K35" s="22">
        <v>200</v>
      </c>
      <c r="L35" s="22" t="s">
        <v>27</v>
      </c>
      <c r="M35" s="22"/>
      <c r="N35" s="22"/>
      <c r="O35" s="22"/>
    </row>
    <row r="36" spans="1:15" x14ac:dyDescent="0.2">
      <c r="A36" s="22"/>
      <c r="B36" s="22" t="s">
        <v>14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15" x14ac:dyDescent="0.2">
      <c r="A37" s="22" t="s">
        <v>42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15" x14ac:dyDescent="0.2">
      <c r="A38" s="22" t="s">
        <v>35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37</v>
      </c>
      <c r="O38" s="22">
        <v>0</v>
      </c>
    </row>
    <row r="39" spans="1:15" x14ac:dyDescent="0.2">
      <c r="A39" s="22" t="s">
        <v>31</v>
      </c>
      <c r="B39" s="22"/>
      <c r="C39" s="22">
        <v>0</v>
      </c>
      <c r="D39" s="22"/>
      <c r="E39" s="22"/>
      <c r="F39" s="22"/>
      <c r="G39" s="22"/>
      <c r="H39" s="22"/>
      <c r="I39" s="22"/>
      <c r="J39" s="22"/>
      <c r="K39" s="22"/>
      <c r="L39" s="22"/>
      <c r="M39" s="22">
        <v>0</v>
      </c>
      <c r="N39" s="22">
        <v>10</v>
      </c>
      <c r="O39" s="22"/>
    </row>
    <row r="40" spans="1:15" x14ac:dyDescent="0.2">
      <c r="A40" s="22" t="s">
        <v>32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8</v>
      </c>
      <c r="O40" s="22">
        <v>0</v>
      </c>
    </row>
    <row r="41" spans="1:15" x14ac:dyDescent="0.2">
      <c r="A41" s="22" t="s">
        <v>36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5</v>
      </c>
      <c r="O41" s="22">
        <v>0</v>
      </c>
    </row>
    <row r="42" spans="1:15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</row>
    <row r="43" spans="1:15" x14ac:dyDescent="0.2">
      <c r="A43" s="22" t="s">
        <v>5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30</v>
      </c>
      <c r="O43" s="22">
        <v>0</v>
      </c>
    </row>
    <row r="44" spans="1:15" x14ac:dyDescent="0.2">
      <c r="A44" s="22" t="s">
        <v>43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5" x14ac:dyDescent="0.2">
      <c r="A45" s="22" t="s">
        <v>28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9</v>
      </c>
      <c r="O45" s="22">
        <v>0</v>
      </c>
    </row>
    <row r="46" spans="1:15" x14ac:dyDescent="0.2">
      <c r="A46" s="22" t="s">
        <v>37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6</v>
      </c>
      <c r="O46" s="22">
        <v>0</v>
      </c>
    </row>
    <row r="47" spans="1:15" x14ac:dyDescent="0.2">
      <c r="A47" s="22" t="s">
        <v>44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34</v>
      </c>
      <c r="O47" s="22">
        <v>0</v>
      </c>
    </row>
    <row r="48" spans="1:15" x14ac:dyDescent="0.2">
      <c r="A48" s="22" t="s">
        <v>30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10</v>
      </c>
      <c r="O48" s="22">
        <v>0</v>
      </c>
    </row>
    <row r="49" spans="1:15" x14ac:dyDescent="0.2">
      <c r="A49" s="22" t="s">
        <v>39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6</v>
      </c>
      <c r="O49" s="22">
        <v>0</v>
      </c>
    </row>
    <row r="50" spans="1:15" x14ac:dyDescent="0.2">
      <c r="A50" s="22" t="s">
        <v>40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5</v>
      </c>
      <c r="O50" s="22">
        <v>0</v>
      </c>
    </row>
    <row r="51" spans="1:15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</row>
    <row r="52" spans="1:15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</row>
    <row r="53" spans="1:15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 t="s">
        <v>15</v>
      </c>
      <c r="O53" s="22">
        <v>0</v>
      </c>
    </row>
    <row r="54" spans="1:15" x14ac:dyDescent="0.2">
      <c r="A54" s="22" t="s">
        <v>16</v>
      </c>
      <c r="B54" s="22"/>
      <c r="C54" s="22" t="s">
        <v>17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 t="s">
        <v>18</v>
      </c>
      <c r="O54" s="22">
        <v>160</v>
      </c>
    </row>
    <row r="57" spans="1:15" x14ac:dyDescent="0.2">
      <c r="A57" s="34" t="s">
        <v>0</v>
      </c>
      <c r="B57" s="34"/>
      <c r="C57" s="34"/>
      <c r="D57" s="34"/>
      <c r="E57" s="34"/>
      <c r="F57" s="34"/>
    </row>
    <row r="58" spans="1:15" x14ac:dyDescent="0.2">
      <c r="A58" s="34" t="s">
        <v>45</v>
      </c>
      <c r="B58" s="34"/>
      <c r="C58" s="34"/>
      <c r="D58" s="34"/>
      <c r="E58" s="34"/>
      <c r="F58" s="34"/>
    </row>
    <row r="60" spans="1:15" x14ac:dyDescent="0.2">
      <c r="A60" s="6" t="s">
        <v>2</v>
      </c>
      <c r="B60" s="19">
        <v>0</v>
      </c>
      <c r="F60" s="34"/>
      <c r="G60" s="34"/>
      <c r="H60" s="34"/>
    </row>
    <row r="61" spans="1:15" x14ac:dyDescent="0.2">
      <c r="A61" s="6" t="s">
        <v>3</v>
      </c>
      <c r="B61" s="23">
        <f>I74</f>
        <v>95</v>
      </c>
    </row>
    <row r="64" spans="1:15" ht="139.5" x14ac:dyDescent="0.2">
      <c r="A64" s="9" t="s">
        <v>4</v>
      </c>
      <c r="B64" s="10" t="s">
        <v>46</v>
      </c>
      <c r="C64" s="24" t="str">
        <f>A68</f>
        <v>Тефтели измяса кур в соусе</v>
      </c>
      <c r="D64" s="24" t="s">
        <v>30</v>
      </c>
      <c r="E64" s="24" t="str">
        <f>A70</f>
        <v>Компот из смеси сухофруктов витаминизиров.</v>
      </c>
      <c r="F64" s="24" t="str">
        <f>A71</f>
        <v>Хлеб пшеничный в/с йодиров., пшен-ржаной</v>
      </c>
      <c r="G64" s="24" t="s">
        <v>6</v>
      </c>
      <c r="H64" s="24" t="s">
        <v>7</v>
      </c>
      <c r="I64" s="24" t="s">
        <v>8</v>
      </c>
    </row>
    <row r="65" spans="1:11" ht="47.25" x14ac:dyDescent="0.25">
      <c r="A65" s="12" t="s">
        <v>9</v>
      </c>
      <c r="B65" s="12" t="s">
        <v>47</v>
      </c>
      <c r="C65" s="12" t="s">
        <v>48</v>
      </c>
      <c r="D65" s="12" t="s">
        <v>49</v>
      </c>
      <c r="E65" s="12" t="s">
        <v>11</v>
      </c>
      <c r="F65" s="12" t="s">
        <v>27</v>
      </c>
      <c r="G65" s="13"/>
      <c r="H65" s="13"/>
      <c r="I65" s="13"/>
    </row>
    <row r="66" spans="1:11" ht="15.75" x14ac:dyDescent="0.25">
      <c r="A66" s="11"/>
      <c r="B66" s="35" t="s">
        <v>14</v>
      </c>
      <c r="C66" s="35"/>
      <c r="D66" s="35"/>
      <c r="E66" s="35"/>
      <c r="F66" s="35"/>
      <c r="G66" s="13"/>
      <c r="H66" s="13"/>
      <c r="I66" s="13"/>
    </row>
    <row r="67" spans="1:11" ht="15.75" x14ac:dyDescent="0.25">
      <c r="A67" s="18" t="s">
        <v>46</v>
      </c>
      <c r="B67" s="15">
        <f>B60</f>
        <v>0</v>
      </c>
      <c r="C67" s="15">
        <f>B60</f>
        <v>0</v>
      </c>
      <c r="D67" s="15">
        <f>B60</f>
        <v>0</v>
      </c>
      <c r="E67" s="15">
        <f>B60</f>
        <v>0</v>
      </c>
      <c r="F67" s="15">
        <f>B60</f>
        <v>0</v>
      </c>
      <c r="G67" s="16">
        <f>B60</f>
        <v>0</v>
      </c>
      <c r="H67" s="17">
        <v>13</v>
      </c>
      <c r="I67" s="17">
        <f>B60*H67</f>
        <v>0</v>
      </c>
    </row>
    <row r="68" spans="1:11" ht="15.75" x14ac:dyDescent="0.25">
      <c r="A68" s="13" t="s">
        <v>50</v>
      </c>
      <c r="B68" s="15">
        <f>B60</f>
        <v>0</v>
      </c>
      <c r="C68" s="15">
        <f>B60</f>
        <v>0</v>
      </c>
      <c r="D68" s="15">
        <f>B60</f>
        <v>0</v>
      </c>
      <c r="E68" s="15">
        <f>B60</f>
        <v>0</v>
      </c>
      <c r="F68" s="15">
        <f>B60</f>
        <v>0</v>
      </c>
      <c r="G68" s="16">
        <f>B60</f>
        <v>0</v>
      </c>
      <c r="H68" s="17">
        <v>43</v>
      </c>
      <c r="I68" s="17">
        <f>B60*H68</f>
        <v>0</v>
      </c>
    </row>
    <row r="69" spans="1:11" ht="15.75" x14ac:dyDescent="0.25">
      <c r="A69" s="18" t="s">
        <v>30</v>
      </c>
      <c r="B69" s="15">
        <f>B60</f>
        <v>0</v>
      </c>
      <c r="C69" s="15">
        <f>B60</f>
        <v>0</v>
      </c>
      <c r="D69" s="15">
        <f>B60</f>
        <v>0</v>
      </c>
      <c r="E69" s="15">
        <f>B60</f>
        <v>0</v>
      </c>
      <c r="F69" s="15">
        <f>B60</f>
        <v>0</v>
      </c>
      <c r="G69" s="16">
        <f>B60</f>
        <v>0</v>
      </c>
      <c r="H69" s="17">
        <v>27</v>
      </c>
      <c r="I69" s="17">
        <f>B60*H69</f>
        <v>0</v>
      </c>
    </row>
    <row r="70" spans="1:11" ht="15.75" x14ac:dyDescent="0.25">
      <c r="A70" s="18" t="s">
        <v>51</v>
      </c>
      <c r="B70" s="15">
        <f>B60</f>
        <v>0</v>
      </c>
      <c r="C70" s="15">
        <f>B60</f>
        <v>0</v>
      </c>
      <c r="D70" s="15">
        <f>B60</f>
        <v>0</v>
      </c>
      <c r="E70" s="15">
        <f>B60</f>
        <v>0</v>
      </c>
      <c r="F70" s="15">
        <f>B60</f>
        <v>0</v>
      </c>
      <c r="G70" s="16">
        <f>B60</f>
        <v>0</v>
      </c>
      <c r="H70" s="17">
        <v>7</v>
      </c>
      <c r="I70" s="17">
        <f>B60*H70</f>
        <v>0</v>
      </c>
    </row>
    <row r="71" spans="1:11" ht="31.5" x14ac:dyDescent="0.25">
      <c r="A71" s="13" t="s">
        <v>52</v>
      </c>
      <c r="B71" s="15">
        <f>B60</f>
        <v>0</v>
      </c>
      <c r="C71" s="15">
        <f>B60</f>
        <v>0</v>
      </c>
      <c r="D71" s="15">
        <f>B60</f>
        <v>0</v>
      </c>
      <c r="E71" s="15">
        <f>B60</f>
        <v>0</v>
      </c>
      <c r="F71" s="15">
        <f>B60</f>
        <v>0</v>
      </c>
      <c r="G71" s="16">
        <f>B60</f>
        <v>0</v>
      </c>
      <c r="H71" s="17">
        <v>5</v>
      </c>
      <c r="I71" s="17">
        <f>B60*H71</f>
        <v>0</v>
      </c>
    </row>
    <row r="72" spans="1:11" x14ac:dyDescent="0.2">
      <c r="A72" s="19"/>
      <c r="B72" s="19"/>
      <c r="C72" s="19"/>
      <c r="D72" s="19"/>
      <c r="E72" s="19"/>
      <c r="F72" s="19"/>
      <c r="G72" s="19"/>
      <c r="H72" s="23"/>
      <c r="I72" s="23"/>
    </row>
    <row r="73" spans="1:11" x14ac:dyDescent="0.2">
      <c r="A73" s="19"/>
      <c r="B73" s="19"/>
      <c r="C73" s="19"/>
      <c r="D73" s="19"/>
      <c r="E73" s="19"/>
      <c r="F73" s="19"/>
      <c r="G73" s="19"/>
      <c r="H73" s="23" t="s">
        <v>15</v>
      </c>
      <c r="I73" s="23">
        <f>SUM(I67:I71)</f>
        <v>0</v>
      </c>
    </row>
    <row r="74" spans="1:11" x14ac:dyDescent="0.2">
      <c r="A74" s="19" t="s">
        <v>16</v>
      </c>
      <c r="B74" s="19" t="s">
        <v>17</v>
      </c>
      <c r="C74" s="19"/>
      <c r="D74" s="19"/>
      <c r="E74" s="19"/>
      <c r="F74" s="19"/>
      <c r="G74" s="19"/>
      <c r="H74" s="23" t="s">
        <v>18</v>
      </c>
      <c r="I74" s="25">
        <f>SUM(H67:H71)</f>
        <v>95</v>
      </c>
    </row>
    <row r="75" spans="1:11" x14ac:dyDescent="0.2">
      <c r="A75" s="19"/>
      <c r="B75" s="19"/>
      <c r="C75" s="19"/>
      <c r="D75" s="19"/>
      <c r="E75" s="19"/>
      <c r="F75" s="19"/>
      <c r="G75" s="19"/>
      <c r="H75" s="19"/>
      <c r="I75" s="19"/>
    </row>
    <row r="76" spans="1:11" x14ac:dyDescent="0.2">
      <c r="A76" s="19"/>
      <c r="B76" s="19"/>
      <c r="C76" s="19"/>
      <c r="D76" s="19"/>
      <c r="E76" s="19"/>
      <c r="F76" s="19"/>
      <c r="G76" s="19"/>
      <c r="H76" s="19"/>
      <c r="I76" s="19"/>
    </row>
    <row r="78" spans="1:11" x14ac:dyDescent="0.2">
      <c r="A78" s="34" t="s">
        <v>0</v>
      </c>
      <c r="B78" s="34"/>
      <c r="C78" s="34"/>
      <c r="D78" s="34"/>
      <c r="E78" s="34"/>
      <c r="F78" s="34"/>
      <c r="G78" s="34"/>
      <c r="H78" s="34"/>
      <c r="I78" s="34"/>
      <c r="J78" s="1"/>
      <c r="K78" s="1"/>
    </row>
    <row r="79" spans="1:11" x14ac:dyDescent="0.2">
      <c r="A79" s="34" t="s">
        <v>53</v>
      </c>
      <c r="B79" s="34"/>
      <c r="C79" s="34"/>
      <c r="D79" s="34"/>
      <c r="E79" s="34"/>
      <c r="F79" s="34"/>
      <c r="G79" s="34"/>
      <c r="H79" s="34"/>
      <c r="I79" s="34"/>
      <c r="J79" s="1"/>
      <c r="K79" s="1"/>
    </row>
    <row r="81" spans="1:14" x14ac:dyDescent="0.2">
      <c r="A81" s="6" t="s">
        <v>2</v>
      </c>
      <c r="B81" s="19"/>
      <c r="L81" s="34"/>
      <c r="M81" s="34"/>
      <c r="N81" s="34"/>
    </row>
    <row r="82" spans="1:14" x14ac:dyDescent="0.2">
      <c r="A82" s="6" t="s">
        <v>3</v>
      </c>
      <c r="B82" s="23">
        <f>N103</f>
        <v>160</v>
      </c>
      <c r="D82" s="26"/>
    </row>
    <row r="84" spans="1:14" ht="155.25" x14ac:dyDescent="0.2">
      <c r="A84" s="9" t="s">
        <v>4</v>
      </c>
      <c r="B84" s="24" t="str">
        <f>A88</f>
        <v>Каша молочная пшенная со сливоч. маслом</v>
      </c>
      <c r="C84" s="10" t="str">
        <f>A89</f>
        <v>Сыр</v>
      </c>
      <c r="D84" s="10" t="str">
        <f>A90</f>
        <v>Чай с лимоном и сахаром</v>
      </c>
      <c r="E84" s="24" t="s">
        <v>36</v>
      </c>
      <c r="F84" s="27" t="s">
        <v>46</v>
      </c>
      <c r="G84" s="27" t="str">
        <f>A95</f>
        <v>Суп картофельный с горохом и колбасой</v>
      </c>
      <c r="H84" s="27" t="str">
        <f>A96</f>
        <v>Тефтели из мяса кур в соусе</v>
      </c>
      <c r="I84" s="10" t="s">
        <v>30</v>
      </c>
      <c r="J84" s="24" t="str">
        <f>A98</f>
        <v>Кисель плодово-ягодный витаминиз.</v>
      </c>
      <c r="K84" s="24" t="str">
        <f>A99</f>
        <v>Хлеб пшенич.в/с йодир., пшенич-ржаной</v>
      </c>
      <c r="L84" s="24" t="s">
        <v>6</v>
      </c>
      <c r="M84" s="24" t="s">
        <v>7</v>
      </c>
      <c r="N84" s="24" t="s">
        <v>8</v>
      </c>
    </row>
    <row r="85" spans="1:14" ht="31.5" x14ac:dyDescent="0.25">
      <c r="A85" s="28" t="s">
        <v>9</v>
      </c>
      <c r="B85" s="12" t="s">
        <v>54</v>
      </c>
      <c r="C85" s="12" t="s">
        <v>12</v>
      </c>
      <c r="D85" s="12" t="s">
        <v>11</v>
      </c>
      <c r="E85" s="12" t="s">
        <v>13</v>
      </c>
      <c r="F85" s="12" t="s">
        <v>47</v>
      </c>
      <c r="G85" s="12" t="s">
        <v>41</v>
      </c>
      <c r="H85" s="12" t="s">
        <v>48</v>
      </c>
      <c r="I85" s="12" t="s">
        <v>49</v>
      </c>
      <c r="J85" s="12" t="s">
        <v>11</v>
      </c>
      <c r="K85" s="12" t="s">
        <v>27</v>
      </c>
      <c r="L85" s="13"/>
      <c r="M85" s="13"/>
      <c r="N85" s="13"/>
    </row>
    <row r="86" spans="1:14" ht="15.75" x14ac:dyDescent="0.25">
      <c r="A86" s="11"/>
      <c r="B86" s="38" t="s">
        <v>14</v>
      </c>
      <c r="C86" s="38"/>
      <c r="D86" s="38"/>
      <c r="E86" s="38"/>
      <c r="F86" s="38"/>
      <c r="G86" s="38"/>
      <c r="H86" s="38"/>
      <c r="I86" s="38"/>
      <c r="J86" s="29"/>
      <c r="K86" s="29"/>
      <c r="L86" s="13"/>
      <c r="M86" s="13"/>
      <c r="N86" s="13"/>
    </row>
    <row r="87" spans="1:14" ht="15.75" x14ac:dyDescent="0.25">
      <c r="A87" s="12" t="s">
        <v>42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30"/>
      <c r="M87" s="17"/>
      <c r="N87" s="31"/>
    </row>
    <row r="88" spans="1:14" ht="15.75" x14ac:dyDescent="0.25">
      <c r="A88" s="13" t="s">
        <v>55</v>
      </c>
      <c r="B88" s="15">
        <f>B81</f>
        <v>0</v>
      </c>
      <c r="C88" s="15">
        <f>B81</f>
        <v>0</v>
      </c>
      <c r="D88" s="15">
        <f>B81</f>
        <v>0</v>
      </c>
      <c r="E88" s="15">
        <f>B81</f>
        <v>0</v>
      </c>
      <c r="F88" s="15">
        <f>B81</f>
        <v>0</v>
      </c>
      <c r="G88" s="15">
        <f>B81</f>
        <v>0</v>
      </c>
      <c r="H88" s="15">
        <f>B81</f>
        <v>0</v>
      </c>
      <c r="I88" s="15">
        <f>B81</f>
        <v>0</v>
      </c>
      <c r="J88" s="15">
        <f>B81</f>
        <v>0</v>
      </c>
      <c r="K88" s="15">
        <f>B81</f>
        <v>0</v>
      </c>
      <c r="L88" s="15">
        <f>B81</f>
        <v>0</v>
      </c>
      <c r="M88" s="17">
        <v>37</v>
      </c>
      <c r="N88" s="17">
        <f>B81*M88</f>
        <v>0</v>
      </c>
    </row>
    <row r="89" spans="1:14" ht="15.75" x14ac:dyDescent="0.25">
      <c r="A89" s="13" t="s">
        <v>31</v>
      </c>
      <c r="B89" s="15">
        <f>B81</f>
        <v>0</v>
      </c>
      <c r="C89" s="15">
        <f>B81</f>
        <v>0</v>
      </c>
      <c r="D89" s="15">
        <f>B81</f>
        <v>0</v>
      </c>
      <c r="E89" s="15">
        <f>B81</f>
        <v>0</v>
      </c>
      <c r="F89" s="15">
        <f>B81</f>
        <v>0</v>
      </c>
      <c r="G89" s="15">
        <f>B81</f>
        <v>0</v>
      </c>
      <c r="H89" s="15">
        <f>B81</f>
        <v>0</v>
      </c>
      <c r="I89" s="15">
        <f>B81</f>
        <v>0</v>
      </c>
      <c r="J89" s="15">
        <f>B81</f>
        <v>0</v>
      </c>
      <c r="K89" s="15">
        <f>B81</f>
        <v>0</v>
      </c>
      <c r="L89" s="15">
        <f>B81</f>
        <v>0</v>
      </c>
      <c r="M89" s="17">
        <v>10</v>
      </c>
      <c r="N89" s="17">
        <f>B81*M89</f>
        <v>0</v>
      </c>
    </row>
    <row r="90" spans="1:14" ht="15.75" x14ac:dyDescent="0.25">
      <c r="A90" s="13" t="s">
        <v>32</v>
      </c>
      <c r="B90" s="15">
        <f>B81</f>
        <v>0</v>
      </c>
      <c r="C90" s="15">
        <f>B81</f>
        <v>0</v>
      </c>
      <c r="D90" s="15">
        <f>B81</f>
        <v>0</v>
      </c>
      <c r="E90" s="15">
        <f>B81</f>
        <v>0</v>
      </c>
      <c r="F90" s="15">
        <f>B81</f>
        <v>0</v>
      </c>
      <c r="G90" s="15">
        <f>B81</f>
        <v>0</v>
      </c>
      <c r="H90" s="15">
        <f>B81</f>
        <v>0</v>
      </c>
      <c r="I90" s="15">
        <f>B81</f>
        <v>0</v>
      </c>
      <c r="J90" s="15">
        <f>B81</f>
        <v>0</v>
      </c>
      <c r="K90" s="15">
        <f>B81</f>
        <v>0</v>
      </c>
      <c r="L90" s="15">
        <f>B81</f>
        <v>0</v>
      </c>
      <c r="M90" s="17">
        <v>8</v>
      </c>
      <c r="N90" s="17">
        <f>B81*M90</f>
        <v>0</v>
      </c>
    </row>
    <row r="91" spans="1:14" ht="15.75" x14ac:dyDescent="0.25">
      <c r="A91" s="18" t="s">
        <v>36</v>
      </c>
      <c r="B91" s="15">
        <f>B81</f>
        <v>0</v>
      </c>
      <c r="C91" s="15">
        <f>B81</f>
        <v>0</v>
      </c>
      <c r="D91" s="15">
        <f>B81</f>
        <v>0</v>
      </c>
      <c r="E91" s="15">
        <f>B81</f>
        <v>0</v>
      </c>
      <c r="F91" s="15">
        <f>B81</f>
        <v>0</v>
      </c>
      <c r="G91" s="15">
        <f>B81</f>
        <v>0</v>
      </c>
      <c r="H91" s="15">
        <f>B81</f>
        <v>0</v>
      </c>
      <c r="I91" s="15">
        <f>B81</f>
        <v>0</v>
      </c>
      <c r="J91" s="15">
        <f>B81</f>
        <v>0</v>
      </c>
      <c r="K91" s="15">
        <f>B81</f>
        <v>0</v>
      </c>
      <c r="L91" s="15">
        <f>B81</f>
        <v>0</v>
      </c>
      <c r="M91" s="17">
        <v>5</v>
      </c>
      <c r="N91" s="17">
        <f>B81*M91</f>
        <v>0</v>
      </c>
    </row>
    <row r="92" spans="1:14" ht="15.75" x14ac:dyDescent="0.25">
      <c r="A92" s="18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7"/>
      <c r="N92" s="17"/>
    </row>
    <row r="93" spans="1:14" ht="15.75" x14ac:dyDescent="0.25">
      <c r="A93" s="32" t="s">
        <v>43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7"/>
      <c r="N93" s="17"/>
    </row>
    <row r="94" spans="1:14" ht="15.75" x14ac:dyDescent="0.25">
      <c r="A94" s="18" t="s">
        <v>46</v>
      </c>
      <c r="B94" s="15">
        <f>B81</f>
        <v>0</v>
      </c>
      <c r="C94" s="15">
        <f>B81</f>
        <v>0</v>
      </c>
      <c r="D94" s="15">
        <f>B81</f>
        <v>0</v>
      </c>
      <c r="E94" s="15">
        <f>B81</f>
        <v>0</v>
      </c>
      <c r="F94" s="15">
        <f>B81</f>
        <v>0</v>
      </c>
      <c r="G94" s="15">
        <f>B81</f>
        <v>0</v>
      </c>
      <c r="H94" s="15">
        <f>B81</f>
        <v>0</v>
      </c>
      <c r="I94" s="15">
        <f>B81</f>
        <v>0</v>
      </c>
      <c r="J94" s="15">
        <f>B81</f>
        <v>0</v>
      </c>
      <c r="K94" s="15">
        <f>B81</f>
        <v>0</v>
      </c>
      <c r="L94" s="15">
        <f>B81</f>
        <v>0</v>
      </c>
      <c r="M94" s="17">
        <v>13</v>
      </c>
      <c r="N94" s="17">
        <f>B81*M94</f>
        <v>0</v>
      </c>
    </row>
    <row r="95" spans="1:14" ht="15.75" x14ac:dyDescent="0.25">
      <c r="A95" s="13" t="s">
        <v>37</v>
      </c>
      <c r="B95" s="15">
        <f>B81</f>
        <v>0</v>
      </c>
      <c r="C95" s="15">
        <f>B81</f>
        <v>0</v>
      </c>
      <c r="D95" s="15">
        <f>B81</f>
        <v>0</v>
      </c>
      <c r="E95" s="15">
        <f>B81</f>
        <v>0</v>
      </c>
      <c r="F95" s="15">
        <f>B81</f>
        <v>0</v>
      </c>
      <c r="G95" s="15">
        <f>B81</f>
        <v>0</v>
      </c>
      <c r="H95" s="15">
        <f>B81</f>
        <v>0</v>
      </c>
      <c r="I95" s="15">
        <f>B81</f>
        <v>0</v>
      </c>
      <c r="J95" s="15">
        <f>B81</f>
        <v>0</v>
      </c>
      <c r="K95" s="15">
        <f>B81</f>
        <v>0</v>
      </c>
      <c r="L95" s="15">
        <f>B81</f>
        <v>0</v>
      </c>
      <c r="M95" s="17">
        <v>6</v>
      </c>
      <c r="N95" s="17">
        <f>B81*M95</f>
        <v>0</v>
      </c>
    </row>
    <row r="96" spans="1:14" ht="15.75" x14ac:dyDescent="0.25">
      <c r="A96" s="18" t="s">
        <v>44</v>
      </c>
      <c r="B96" s="15">
        <f>B81</f>
        <v>0</v>
      </c>
      <c r="C96" s="15">
        <f>B81</f>
        <v>0</v>
      </c>
      <c r="D96" s="15">
        <f>B81</f>
        <v>0</v>
      </c>
      <c r="E96" s="15">
        <f>B81</f>
        <v>0</v>
      </c>
      <c r="F96" s="15">
        <f>B81</f>
        <v>0</v>
      </c>
      <c r="G96" s="15">
        <f>B81</f>
        <v>0</v>
      </c>
      <c r="H96" s="15">
        <f>B81</f>
        <v>0</v>
      </c>
      <c r="I96" s="15">
        <f>B81</f>
        <v>0</v>
      </c>
      <c r="J96" s="15">
        <f>B81</f>
        <v>0</v>
      </c>
      <c r="K96" s="15">
        <f>B81</f>
        <v>0</v>
      </c>
      <c r="L96" s="15">
        <f>B81</f>
        <v>0</v>
      </c>
      <c r="M96" s="17">
        <v>43</v>
      </c>
      <c r="N96" s="17">
        <f>B81*M96</f>
        <v>0</v>
      </c>
    </row>
    <row r="97" spans="1:14" ht="15.75" x14ac:dyDescent="0.25">
      <c r="A97" s="18" t="s">
        <v>30</v>
      </c>
      <c r="B97" s="15">
        <f>B80</f>
        <v>0</v>
      </c>
      <c r="C97" s="15">
        <f>B81</f>
        <v>0</v>
      </c>
      <c r="D97" s="15">
        <f>B81</f>
        <v>0</v>
      </c>
      <c r="E97" s="15">
        <f>B81</f>
        <v>0</v>
      </c>
      <c r="F97" s="15">
        <f>B81</f>
        <v>0</v>
      </c>
      <c r="G97" s="15">
        <f>B81</f>
        <v>0</v>
      </c>
      <c r="H97" s="15">
        <f>B81</f>
        <v>0</v>
      </c>
      <c r="I97" s="15">
        <f>B81</f>
        <v>0</v>
      </c>
      <c r="J97" s="15">
        <f>B81</f>
        <v>0</v>
      </c>
      <c r="K97" s="15">
        <f>B81</f>
        <v>0</v>
      </c>
      <c r="L97" s="15">
        <f>B81</f>
        <v>0</v>
      </c>
      <c r="M97" s="17">
        <v>27</v>
      </c>
      <c r="N97" s="17">
        <f>B81*M97</f>
        <v>0</v>
      </c>
    </row>
    <row r="98" spans="1:14" ht="15.75" x14ac:dyDescent="0.25">
      <c r="A98" s="18" t="s">
        <v>39</v>
      </c>
      <c r="B98" s="15">
        <f>B81</f>
        <v>0</v>
      </c>
      <c r="C98" s="15">
        <f>B81</f>
        <v>0</v>
      </c>
      <c r="D98" s="15">
        <f>B81</f>
        <v>0</v>
      </c>
      <c r="E98" s="15">
        <f>B81</f>
        <v>0</v>
      </c>
      <c r="F98" s="15">
        <f>B81</f>
        <v>0</v>
      </c>
      <c r="G98" s="15">
        <f>B81</f>
        <v>0</v>
      </c>
      <c r="H98" s="15">
        <f>B81</f>
        <v>0</v>
      </c>
      <c r="I98" s="15">
        <f>B81</f>
        <v>0</v>
      </c>
      <c r="J98" s="15">
        <f>B81</f>
        <v>0</v>
      </c>
      <c r="K98" s="15">
        <f>B81</f>
        <v>0</v>
      </c>
      <c r="L98" s="15">
        <f>B81</f>
        <v>0</v>
      </c>
      <c r="M98" s="17">
        <v>6</v>
      </c>
      <c r="N98" s="17">
        <f>B81*M98</f>
        <v>0</v>
      </c>
    </row>
    <row r="99" spans="1:14" ht="15.75" x14ac:dyDescent="0.25">
      <c r="A99" s="18" t="s">
        <v>56</v>
      </c>
      <c r="B99" s="15">
        <f>B81</f>
        <v>0</v>
      </c>
      <c r="C99" s="15">
        <f>B81</f>
        <v>0</v>
      </c>
      <c r="D99" s="15">
        <f>B81</f>
        <v>0</v>
      </c>
      <c r="E99" s="15">
        <f>B81</f>
        <v>0</v>
      </c>
      <c r="F99" s="15">
        <f>B81</f>
        <v>0</v>
      </c>
      <c r="G99" s="15">
        <f>B81</f>
        <v>0</v>
      </c>
      <c r="H99" s="15">
        <f>B81</f>
        <v>0</v>
      </c>
      <c r="I99" s="15">
        <f>B81</f>
        <v>0</v>
      </c>
      <c r="J99" s="15">
        <f>B81</f>
        <v>0</v>
      </c>
      <c r="K99" s="15">
        <f>B81</f>
        <v>0</v>
      </c>
      <c r="L99" s="15">
        <f>B81</f>
        <v>0</v>
      </c>
      <c r="M99" s="17">
        <v>5</v>
      </c>
      <c r="N99" s="17">
        <f>B81*M99</f>
        <v>0</v>
      </c>
    </row>
    <row r="100" spans="1:14" ht="15.75" x14ac:dyDescent="0.25">
      <c r="A100" s="18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23"/>
      <c r="N100" s="17"/>
    </row>
    <row r="101" spans="1:14" ht="15.75" x14ac:dyDescent="0.25">
      <c r="A101" s="18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23"/>
      <c r="N101" s="23"/>
    </row>
    <row r="102" spans="1:14" ht="15.75" x14ac:dyDescent="0.25">
      <c r="A102" s="33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23" t="s">
        <v>15</v>
      </c>
      <c r="N102" s="17">
        <f>SUM(N88:N99)</f>
        <v>0</v>
      </c>
    </row>
    <row r="103" spans="1:14" x14ac:dyDescent="0.2">
      <c r="A103" s="19" t="s">
        <v>16</v>
      </c>
      <c r="B103" s="19"/>
      <c r="C103" s="19" t="s">
        <v>17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23" t="s">
        <v>18</v>
      </c>
      <c r="N103" s="25">
        <f>SUM(M88:M99)</f>
        <v>160</v>
      </c>
    </row>
    <row r="104" spans="1:14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</row>
    <row r="105" spans="1:14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</row>
  </sheetData>
  <mergeCells count="13">
    <mergeCell ref="B86:I86"/>
    <mergeCell ref="A78:I78"/>
    <mergeCell ref="A79:I79"/>
    <mergeCell ref="L81:N81"/>
    <mergeCell ref="A57:F57"/>
    <mergeCell ref="A58:F58"/>
    <mergeCell ref="F60:H60"/>
    <mergeCell ref="B66:F66"/>
    <mergeCell ref="A1:E1"/>
    <mergeCell ref="A2:E2"/>
    <mergeCell ref="B12:G12"/>
    <mergeCell ref="A3:C3"/>
    <mergeCell ref="E6:H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2024-05-19T23:24:47Z</dcterms:modified>
</cp:coreProperties>
</file>