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4" i="1" l="1"/>
  <c r="G184" i="1"/>
  <c r="G195" i="1" s="1"/>
  <c r="H184" i="1"/>
  <c r="I184" i="1"/>
  <c r="J184" i="1"/>
  <c r="L184" i="1"/>
  <c r="A185" i="1"/>
  <c r="B185" i="1"/>
  <c r="F194" i="1"/>
  <c r="F195" i="1" s="1"/>
  <c r="G194" i="1"/>
  <c r="H194" i="1"/>
  <c r="H195" i="1" s="1"/>
  <c r="I194" i="1"/>
  <c r="I195" i="1" s="1"/>
  <c r="J194" i="1"/>
  <c r="L194" i="1"/>
  <c r="A195" i="1"/>
  <c r="B195" i="1"/>
  <c r="F11" i="1"/>
  <c r="G11" i="1"/>
  <c r="H11" i="1"/>
  <c r="I11" i="1"/>
  <c r="J11" i="1"/>
  <c r="L11" i="1"/>
  <c r="L195" i="1" l="1"/>
  <c r="J195" i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G155" i="1" s="1"/>
  <c r="F144" i="1"/>
  <c r="F155" i="1" s="1"/>
  <c r="B136" i="1"/>
  <c r="A136" i="1"/>
  <c r="L135" i="1"/>
  <c r="J135" i="1"/>
  <c r="I135" i="1"/>
  <c r="H135" i="1"/>
  <c r="G135" i="1"/>
  <c r="F135" i="1"/>
  <c r="A126" i="1"/>
  <c r="L125" i="1"/>
  <c r="J125" i="1"/>
  <c r="I125" i="1"/>
  <c r="H125" i="1"/>
  <c r="G125" i="1"/>
  <c r="F125" i="1"/>
  <c r="B117" i="1"/>
  <c r="A117" i="1"/>
  <c r="L116" i="1"/>
  <c r="J116" i="1"/>
  <c r="I116" i="1"/>
  <c r="H116" i="1"/>
  <c r="G116" i="1"/>
  <c r="F116" i="1"/>
  <c r="A107" i="1"/>
  <c r="L106" i="1"/>
  <c r="J106" i="1"/>
  <c r="I106" i="1"/>
  <c r="H106" i="1"/>
  <c r="G106" i="1"/>
  <c r="F106" i="1"/>
  <c r="B98" i="1"/>
  <c r="A98" i="1"/>
  <c r="L97" i="1"/>
  <c r="J97" i="1"/>
  <c r="I97" i="1"/>
  <c r="H97" i="1"/>
  <c r="G97" i="1"/>
  <c r="F97" i="1"/>
  <c r="A88" i="1"/>
  <c r="L87" i="1"/>
  <c r="J87" i="1"/>
  <c r="I87" i="1"/>
  <c r="H87" i="1"/>
  <c r="G87" i="1"/>
  <c r="F87" i="1"/>
  <c r="B79" i="1"/>
  <c r="A79" i="1"/>
  <c r="L78" i="1"/>
  <c r="J78" i="1"/>
  <c r="I78" i="1"/>
  <c r="H78" i="1"/>
  <c r="G78" i="1"/>
  <c r="F78" i="1"/>
  <c r="B69" i="1"/>
  <c r="L68" i="1"/>
  <c r="J68" i="1"/>
  <c r="I68" i="1"/>
  <c r="H68" i="1"/>
  <c r="G68" i="1"/>
  <c r="F68" i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F49" i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I30" i="1"/>
  <c r="H30" i="1"/>
  <c r="G30" i="1"/>
  <c r="F30" i="1"/>
  <c r="B22" i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B12" i="1"/>
  <c r="A12" i="1"/>
  <c r="F22" i="1"/>
  <c r="H155" i="1" l="1"/>
  <c r="I155" i="1"/>
  <c r="J155" i="1"/>
  <c r="F174" i="1"/>
  <c r="L155" i="1"/>
  <c r="G174" i="1"/>
  <c r="F41" i="1"/>
  <c r="H41" i="1"/>
  <c r="H174" i="1"/>
  <c r="G41" i="1"/>
  <c r="I41" i="1"/>
  <c r="J41" i="1"/>
  <c r="F60" i="1"/>
  <c r="J174" i="1"/>
  <c r="G60" i="1"/>
  <c r="I174" i="1"/>
  <c r="G79" i="1"/>
  <c r="L79" i="1"/>
  <c r="H98" i="1"/>
  <c r="I117" i="1"/>
  <c r="F136" i="1"/>
  <c r="J136" i="1"/>
  <c r="H79" i="1"/>
  <c r="I79" i="1"/>
  <c r="F79" i="1"/>
  <c r="J79" i="1"/>
  <c r="I98" i="1"/>
  <c r="J117" i="1"/>
  <c r="L136" i="1"/>
  <c r="F98" i="1"/>
  <c r="J98" i="1"/>
  <c r="G117" i="1"/>
  <c r="L117" i="1"/>
  <c r="H136" i="1"/>
  <c r="F117" i="1"/>
  <c r="G136" i="1"/>
  <c r="G98" i="1"/>
  <c r="L98" i="1"/>
  <c r="H117" i="1"/>
  <c r="I136" i="1"/>
  <c r="I196" i="1" l="1"/>
  <c r="H196" i="1"/>
  <c r="F196" i="1"/>
  <c r="J196" i="1"/>
  <c r="L196" i="1"/>
  <c r="G196" i="1"/>
</calcChain>
</file>

<file path=xl/sharedStrings.xml><?xml version="1.0" encoding="utf-8"?>
<sst xmlns="http://schemas.openxmlformats.org/spreadsheetml/2006/main" count="297" uniqueCount="89">
  <si>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</si>
  <si>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</si>
  <si>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</si>
  <si>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</si>
  <si>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</si>
  <si>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</si>
  <si>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</si>
  <si>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</si>
  <si>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</si>
  <si>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</si>
  <si>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</si>
  <si>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</si>
  <si>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</si>
  <si>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</si>
  <si>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</si>
  <si>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</si>
  <si>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</si>
  <si>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</si>
  <si>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</si>
  <si>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</si>
  <si>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</si>
  <si>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</si>
  <si>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</si>
  <si>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</si>
  <si>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</si>
  <si>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</si>
  <si>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</si>
  <si>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</si>
  <si>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</si>
  <si>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</si>
  <si>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</si>
  <si>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</si>
  <si>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</si>
  <si>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</si>
  <si>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</si>
  <si>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</si>
  <si>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</si>
  <si>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2216сбрец2004</t>
  </si>
  <si>
    <t>Чай с сахаром</t>
  </si>
  <si>
    <t>Хлеб пшеничный в/с йодированный</t>
  </si>
  <si>
    <t>гост31805-2012</t>
  </si>
  <si>
    <t>Масло сливочное</t>
  </si>
  <si>
    <t>Винегрет овощной</t>
  </si>
  <si>
    <t>Сыр</t>
  </si>
  <si>
    <t>15\1сбрец2004</t>
  </si>
  <si>
    <t>Плов с мясом</t>
  </si>
  <si>
    <t>Чай с лимоном и сахаром</t>
  </si>
  <si>
    <t>629сбрец 1994</t>
  </si>
  <si>
    <t xml:space="preserve">Сыр </t>
  </si>
  <si>
    <t>136сбрец 2004</t>
  </si>
  <si>
    <t>14сбрец 2004</t>
  </si>
  <si>
    <t>Какао на молоке</t>
  </si>
  <si>
    <t>Хлеь пшеничный в/с йодированный</t>
  </si>
  <si>
    <t>Чайс сахаром</t>
  </si>
  <si>
    <t>255сбрец 2004</t>
  </si>
  <si>
    <t>Котлета рыбная любительская, рис отварной со слив.маслом, соус красный основной</t>
  </si>
  <si>
    <t>325,528сбрец1994,  315сбрец 2004</t>
  </si>
  <si>
    <t>508сбрец 2004</t>
  </si>
  <si>
    <t>Рагу овощное с курицей</t>
  </si>
  <si>
    <t>342сбрец 2004</t>
  </si>
  <si>
    <t>Каша молочная гречневая с маслом сливоч.</t>
  </si>
  <si>
    <t>15/1сбрец2004</t>
  </si>
  <si>
    <t>104сбрец 2004,</t>
  </si>
  <si>
    <t>Каша "Янтарная" (из пшена) с яблоками со сл.маслом</t>
  </si>
  <si>
    <t>116сбрец2004</t>
  </si>
  <si>
    <t>14сб.рец   2004</t>
  </si>
  <si>
    <t>Макароны отварные со слив. маслом с сыром</t>
  </si>
  <si>
    <t>274 сбрец 1994</t>
  </si>
  <si>
    <t>397 сбрец 2004</t>
  </si>
  <si>
    <t>Каша молочная манная с маслом слив.</t>
  </si>
  <si>
    <t>2216сбрец 2004</t>
  </si>
  <si>
    <t>Закуска</t>
  </si>
  <si>
    <t>Запеканка из творога со сгущенным молоком</t>
  </si>
  <si>
    <t>469 сб.рец 2005</t>
  </si>
  <si>
    <t>Каша молочная манная с маслом сливочным</t>
  </si>
  <si>
    <t>221сбрец 2004</t>
  </si>
  <si>
    <t>60 сб.рец 1994</t>
  </si>
  <si>
    <t>Тефтели из мяса кур в соусе,макароны отварные со слив.маслом</t>
  </si>
  <si>
    <t>180 сбрец 2004,19сбрец 2004</t>
  </si>
  <si>
    <t>Компот из смеси сухофруктов, витаминизированный</t>
  </si>
  <si>
    <t>5, 8</t>
  </si>
  <si>
    <t>№400сбрец2004</t>
  </si>
  <si>
    <t>Молоко</t>
  </si>
  <si>
    <t xml:space="preserve">Молоко </t>
  </si>
  <si>
    <t>400сбрец2004</t>
  </si>
  <si>
    <t>Завтрак 2</t>
  </si>
  <si>
    <t>Омлет натуральный с зеленым горошком</t>
  </si>
  <si>
    <t>МОБУ "СОШ № 25" г. Дальнегорск</t>
  </si>
  <si>
    <t>Чудинова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</si>
</sst>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3" topLeftCell="E4" activePane="bottomRight" state="frozen"/>
      <selection pane="topRight" activeCell="E1" sqref="E1"/>
      <selection pane="bottomLeft" activeCell="A6" sqref="A6"/>
      <selection pane="bottomRight" activeCell="X9" sqref="X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87</v>
      </c>
      <c r="D1" s="52"/>
      <c r="E1" s="52"/>
      <c r="F1" s="3" t="s">
        <v>1</v>
      </c>
      <c r="G1" s="1" t="s">
        <v>2</v>
      </c>
      <c r="H1" s="53" t="s">
        <v>36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88</v>
      </c>
      <c r="I2" s="53"/>
      <c r="J2" s="53"/>
      <c r="K2" s="53"/>
    </row>
    <row r="3" spans="1:12" s="1" customFormat="1" ht="17.25" customHeight="1" thickBot="1" x14ac:dyDescent="0.25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2025</v>
      </c>
      <c r="K3" s="10"/>
    </row>
    <row r="4" spans="1:12" ht="25.5" x14ac:dyDescent="0.25">
      <c r="A4" s="44">
        <v>1</v>
      </c>
      <c r="B4" s="23">
        <v>4</v>
      </c>
      <c r="C4" s="17" t="s">
        <v>20</v>
      </c>
      <c r="D4" s="18" t="s">
        <v>21</v>
      </c>
      <c r="E4" s="19" t="s">
        <v>45</v>
      </c>
      <c r="F4" s="20">
        <v>190</v>
      </c>
      <c r="G4" s="20">
        <v>10.93</v>
      </c>
      <c r="H4" s="20">
        <v>12.6</v>
      </c>
      <c r="I4" s="20">
        <v>32.72</v>
      </c>
      <c r="J4" s="20">
        <v>285.95</v>
      </c>
      <c r="K4" s="21" t="s">
        <v>62</v>
      </c>
      <c r="L4" s="20">
        <v>95</v>
      </c>
    </row>
    <row r="5" spans="1:12" x14ac:dyDescent="0.25">
      <c r="A5" s="44"/>
      <c r="B5" s="23"/>
      <c r="C5" s="24"/>
      <c r="D5" s="25"/>
      <c r="E5" s="26"/>
      <c r="F5" s="27"/>
      <c r="G5" s="27"/>
      <c r="H5" s="27"/>
      <c r="I5" s="27"/>
      <c r="J5" s="27"/>
      <c r="K5" s="28"/>
      <c r="L5" s="27"/>
    </row>
    <row r="6" spans="1:12" ht="25.5" x14ac:dyDescent="0.25">
      <c r="A6" s="44"/>
      <c r="B6" s="23"/>
      <c r="C6" s="24"/>
      <c r="D6" s="29" t="s">
        <v>22</v>
      </c>
      <c r="E6" s="26" t="s">
        <v>46</v>
      </c>
      <c r="F6" s="27">
        <v>207</v>
      </c>
      <c r="G6" s="27">
        <v>0</v>
      </c>
      <c r="H6" s="27">
        <v>0.4</v>
      </c>
      <c r="I6" s="27">
        <v>18.8</v>
      </c>
      <c r="J6" s="27">
        <v>62.4</v>
      </c>
      <c r="K6" s="28" t="s">
        <v>47</v>
      </c>
      <c r="L6" s="27"/>
    </row>
    <row r="7" spans="1:12" ht="25.5" x14ac:dyDescent="0.25">
      <c r="A7" s="44"/>
      <c r="B7" s="23"/>
      <c r="C7" s="24"/>
      <c r="D7" s="29" t="s">
        <v>23</v>
      </c>
      <c r="E7" s="26" t="s">
        <v>39</v>
      </c>
      <c r="F7" s="27">
        <v>40</v>
      </c>
      <c r="G7" s="27">
        <v>3.22</v>
      </c>
      <c r="H7" s="27">
        <v>0.4</v>
      </c>
      <c r="I7" s="27">
        <v>19.52</v>
      </c>
      <c r="J7" s="27">
        <v>96.8</v>
      </c>
      <c r="K7" s="28" t="s">
        <v>40</v>
      </c>
      <c r="L7" s="27"/>
    </row>
    <row r="8" spans="1:12" x14ac:dyDescent="0.25">
      <c r="A8" s="44"/>
      <c r="B8" s="23"/>
      <c r="C8" s="24"/>
      <c r="D8" s="29" t="s">
        <v>24</v>
      </c>
      <c r="E8" s="26"/>
      <c r="F8" s="27"/>
      <c r="G8" s="27"/>
      <c r="H8" s="27"/>
      <c r="I8" s="27"/>
      <c r="J8" s="27"/>
      <c r="K8" s="28"/>
      <c r="L8" s="27"/>
    </row>
    <row r="9" spans="1:12" ht="25.5" x14ac:dyDescent="0.25">
      <c r="A9" s="44"/>
      <c r="B9" s="23"/>
      <c r="C9" s="24"/>
      <c r="D9" s="25"/>
      <c r="E9" s="26" t="s">
        <v>43</v>
      </c>
      <c r="F9" s="27">
        <v>10</v>
      </c>
      <c r="G9" s="27">
        <v>3.48</v>
      </c>
      <c r="H9" s="27">
        <v>4.46</v>
      </c>
      <c r="I9" s="27">
        <v>0</v>
      </c>
      <c r="J9" s="27">
        <v>36.4</v>
      </c>
      <c r="K9" s="28" t="s">
        <v>61</v>
      </c>
      <c r="L9" s="27"/>
    </row>
    <row r="10" spans="1:12" ht="25.5" x14ac:dyDescent="0.25">
      <c r="A10" s="44"/>
      <c r="B10" s="23"/>
      <c r="C10" s="24" t="s">
        <v>85</v>
      </c>
      <c r="D10" s="25"/>
      <c r="E10" s="26" t="s">
        <v>82</v>
      </c>
      <c r="F10" s="27">
        <v>200</v>
      </c>
      <c r="G10" s="27">
        <v>5.8</v>
      </c>
      <c r="H10" s="27">
        <v>6.4</v>
      </c>
      <c r="I10" s="27">
        <v>9.4</v>
      </c>
      <c r="J10" s="27">
        <v>118</v>
      </c>
      <c r="K10" s="28" t="s">
        <v>81</v>
      </c>
      <c r="L10" s="27"/>
    </row>
    <row r="11" spans="1:12" x14ac:dyDescent="0.25">
      <c r="A11" s="45"/>
      <c r="B11" s="31"/>
      <c r="C11" s="32"/>
      <c r="D11" s="33" t="s">
        <v>25</v>
      </c>
      <c r="E11" s="34"/>
      <c r="F11" s="35">
        <f>SUM(F4:F10)</f>
        <v>647</v>
      </c>
      <c r="G11" s="35">
        <f>SUM(G4:G10)</f>
        <v>23.43</v>
      </c>
      <c r="H11" s="35">
        <f>SUM(H4:H10)</f>
        <v>24.259999999999998</v>
      </c>
      <c r="I11" s="35">
        <f>SUM(I4:I10)</f>
        <v>80.44</v>
      </c>
      <c r="J11" s="35">
        <f>SUM(J4:J10)</f>
        <v>599.54999999999995</v>
      </c>
      <c r="K11" s="36"/>
      <c r="L11" s="35">
        <f>SUM(L4:L10)</f>
        <v>95</v>
      </c>
    </row>
    <row r="12" spans="1:12" x14ac:dyDescent="0.25">
      <c r="A12" s="38">
        <f>A4</f>
        <v>1</v>
      </c>
      <c r="B12" s="38">
        <f>B4</f>
        <v>4</v>
      </c>
      <c r="C12" s="39" t="s">
        <v>26</v>
      </c>
      <c r="D12" s="29" t="s">
        <v>27</v>
      </c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44"/>
      <c r="B13" s="23"/>
      <c r="C13" s="24"/>
      <c r="D13" s="29" t="s">
        <v>28</v>
      </c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44"/>
      <c r="B14" s="23"/>
      <c r="C14" s="24"/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44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44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44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44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44"/>
      <c r="B19" s="23"/>
      <c r="C19" s="24"/>
      <c r="D19" s="25"/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44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45"/>
      <c r="B21" s="31"/>
      <c r="C21" s="32"/>
      <c r="D21" s="33" t="s">
        <v>25</v>
      </c>
      <c r="E21" s="34"/>
      <c r="F21" s="35">
        <f>SUM(F12:F20)</f>
        <v>0</v>
      </c>
      <c r="G21" s="35">
        <f>SUM(G12:G20)</f>
        <v>0</v>
      </c>
      <c r="H21" s="35">
        <f>SUM(H12:H20)</f>
        <v>0</v>
      </c>
      <c r="I21" s="35">
        <f>SUM(I12:I20)</f>
        <v>0</v>
      </c>
      <c r="J21" s="35">
        <f>SUM(J12:J20)</f>
        <v>0</v>
      </c>
      <c r="K21" s="36"/>
      <c r="L21" s="35">
        <f>SUM(L12:L20)</f>
        <v>0</v>
      </c>
    </row>
    <row r="22" spans="1:12" ht="15.75" customHeight="1" x14ac:dyDescent="0.25">
      <c r="A22" s="46">
        <f>A4</f>
        <v>1</v>
      </c>
      <c r="B22" s="46">
        <f>B4</f>
        <v>4</v>
      </c>
      <c r="C22" s="50" t="s">
        <v>34</v>
      </c>
      <c r="D22" s="50"/>
      <c r="E22" s="42"/>
      <c r="F22" s="43">
        <f>F11+F21</f>
        <v>647</v>
      </c>
      <c r="G22" s="43">
        <f>G11+G21</f>
        <v>23.43</v>
      </c>
      <c r="H22" s="43">
        <f>H11+H21</f>
        <v>24.259999999999998</v>
      </c>
      <c r="I22" s="43">
        <f>I11+I21</f>
        <v>80.44</v>
      </c>
      <c r="J22" s="43">
        <f>J11+J21</f>
        <v>599.54999999999995</v>
      </c>
      <c r="K22" s="43"/>
      <c r="L22" s="43">
        <f>L11+L21</f>
        <v>95</v>
      </c>
    </row>
    <row r="23" spans="1:12" ht="25.5" x14ac:dyDescent="0.25">
      <c r="A23" s="15">
        <v>1</v>
      </c>
      <c r="B23" s="16">
        <v>5</v>
      </c>
      <c r="C23" s="17" t="s">
        <v>20</v>
      </c>
      <c r="D23" s="18" t="s">
        <v>21</v>
      </c>
      <c r="E23" s="19" t="s">
        <v>63</v>
      </c>
      <c r="F23" s="20">
        <v>205</v>
      </c>
      <c r="G23" s="20">
        <v>8.1999999999999993</v>
      </c>
      <c r="H23" s="20">
        <v>11.8</v>
      </c>
      <c r="I23" s="20">
        <v>37.799999999999997</v>
      </c>
      <c r="J23" s="20">
        <v>292</v>
      </c>
      <c r="K23" s="21" t="s">
        <v>64</v>
      </c>
      <c r="L23" s="20">
        <v>95</v>
      </c>
    </row>
    <row r="24" spans="1:12" x14ac:dyDescent="0.25">
      <c r="A24" s="22"/>
      <c r="B24" s="23"/>
      <c r="C24" s="24"/>
      <c r="D24" s="25"/>
      <c r="E24" s="26"/>
      <c r="F24" s="27"/>
      <c r="G24" s="27"/>
      <c r="H24" s="27"/>
      <c r="I24" s="27"/>
      <c r="J24" s="27"/>
      <c r="K24" s="28"/>
      <c r="L24" s="27"/>
    </row>
    <row r="25" spans="1:12" ht="25.5" x14ac:dyDescent="0.25">
      <c r="A25" s="22"/>
      <c r="B25" s="23"/>
      <c r="C25" s="24"/>
      <c r="D25" s="29" t="s">
        <v>22</v>
      </c>
      <c r="E25" s="26" t="s">
        <v>38</v>
      </c>
      <c r="F25" s="27">
        <v>200</v>
      </c>
      <c r="G25" s="27">
        <v>0.2</v>
      </c>
      <c r="H25" s="27">
        <v>0.1</v>
      </c>
      <c r="I25" s="27">
        <v>15</v>
      </c>
      <c r="J25" s="27">
        <v>61.4</v>
      </c>
      <c r="K25" s="28" t="s">
        <v>49</v>
      </c>
      <c r="L25" s="27"/>
    </row>
    <row r="26" spans="1:12" ht="25.5" x14ac:dyDescent="0.25">
      <c r="A26" s="22"/>
      <c r="B26" s="23"/>
      <c r="C26" s="24"/>
      <c r="D26" s="29" t="s">
        <v>23</v>
      </c>
      <c r="E26" s="26" t="s">
        <v>39</v>
      </c>
      <c r="F26" s="27">
        <v>40</v>
      </c>
      <c r="G26" s="27">
        <v>5.4</v>
      </c>
      <c r="H26" s="27">
        <v>0.4</v>
      </c>
      <c r="I26" s="27">
        <v>19.52</v>
      </c>
      <c r="J26" s="27">
        <v>96.8</v>
      </c>
      <c r="K26" s="28" t="s">
        <v>40</v>
      </c>
      <c r="L26" s="27"/>
    </row>
    <row r="27" spans="1:12" x14ac:dyDescent="0.25">
      <c r="A27" s="22"/>
      <c r="B27" s="23"/>
      <c r="C27" s="24"/>
      <c r="D27" s="29" t="s">
        <v>24</v>
      </c>
      <c r="E27" s="26"/>
      <c r="F27" s="27"/>
      <c r="G27" s="27"/>
      <c r="H27" s="27"/>
      <c r="I27" s="27"/>
      <c r="J27" s="27"/>
      <c r="K27" s="28"/>
      <c r="L27" s="27"/>
    </row>
    <row r="28" spans="1:12" ht="25.5" x14ac:dyDescent="0.25">
      <c r="A28" s="22"/>
      <c r="B28" s="23"/>
      <c r="C28" s="24"/>
      <c r="D28" s="25"/>
      <c r="E28" s="26" t="s">
        <v>41</v>
      </c>
      <c r="F28" s="27">
        <v>10</v>
      </c>
      <c r="G28" s="27">
        <v>0.1</v>
      </c>
      <c r="H28" s="27">
        <v>8.25</v>
      </c>
      <c r="I28" s="27">
        <v>0.13</v>
      </c>
      <c r="J28" s="27">
        <v>74.8</v>
      </c>
      <c r="K28" s="28" t="s">
        <v>65</v>
      </c>
      <c r="L28" s="27"/>
    </row>
    <row r="29" spans="1:12" ht="25.5" x14ac:dyDescent="0.25">
      <c r="A29" s="22"/>
      <c r="B29" s="23"/>
      <c r="C29" s="24" t="s">
        <v>85</v>
      </c>
      <c r="D29" s="25"/>
      <c r="E29" s="26" t="s">
        <v>83</v>
      </c>
      <c r="F29" s="27">
        <v>200</v>
      </c>
      <c r="G29" s="27">
        <v>5.8</v>
      </c>
      <c r="H29" s="27">
        <v>6.4</v>
      </c>
      <c r="I29" s="27">
        <v>9.4</v>
      </c>
      <c r="J29" s="27">
        <v>118</v>
      </c>
      <c r="K29" s="28" t="s">
        <v>81</v>
      </c>
      <c r="L29" s="27"/>
    </row>
    <row r="30" spans="1:12" x14ac:dyDescent="0.25">
      <c r="A30" s="30"/>
      <c r="B30" s="31"/>
      <c r="C30" s="32"/>
      <c r="D30" s="33" t="s">
        <v>25</v>
      </c>
      <c r="E30" s="34"/>
      <c r="F30" s="35">
        <f>SUM(F23:F29)</f>
        <v>655</v>
      </c>
      <c r="G30" s="35">
        <f>SUM(G23:G29)</f>
        <v>19.7</v>
      </c>
      <c r="H30" s="35">
        <f>SUM(H23:H29)</f>
        <v>26.950000000000003</v>
      </c>
      <c r="I30" s="35">
        <f>SUM(I23:I29)</f>
        <v>81.849999999999994</v>
      </c>
      <c r="J30" s="35">
        <f>SUM(J23:J29)</f>
        <v>643</v>
      </c>
      <c r="K30" s="36"/>
      <c r="L30" s="35">
        <f>SUM(L23:L29)</f>
        <v>95</v>
      </c>
    </row>
    <row r="31" spans="1:12" x14ac:dyDescent="0.25">
      <c r="A31" s="37">
        <f>A23</f>
        <v>1</v>
      </c>
      <c r="B31" s="38">
        <f>B23</f>
        <v>5</v>
      </c>
      <c r="C31" s="39" t="s">
        <v>26</v>
      </c>
      <c r="D31" s="29" t="s">
        <v>27</v>
      </c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22"/>
      <c r="B32" s="23"/>
      <c r="C32" s="24"/>
      <c r="D32" s="29" t="s">
        <v>28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22"/>
      <c r="B33" s="23"/>
      <c r="C33" s="24"/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22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22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22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22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30"/>
      <c r="B40" s="31"/>
      <c r="C40" s="32"/>
      <c r="D40" s="33" t="s">
        <v>25</v>
      </c>
      <c r="E40" s="34"/>
      <c r="F40" s="35">
        <f>SUM(F31:F39)</f>
        <v>0</v>
      </c>
      <c r="G40" s="35">
        <f>SUM(G31:G39)</f>
        <v>0</v>
      </c>
      <c r="H40" s="35">
        <f>SUM(H31:H39)</f>
        <v>0</v>
      </c>
      <c r="I40" s="35">
        <f>SUM(I31:I39)</f>
        <v>0</v>
      </c>
      <c r="J40" s="35">
        <f>SUM(J31:J39)</f>
        <v>0</v>
      </c>
      <c r="K40" s="36"/>
      <c r="L40" s="35">
        <f>SUM(L31:L39)</f>
        <v>0</v>
      </c>
    </row>
    <row r="41" spans="1:12" ht="15.75" customHeight="1" x14ac:dyDescent="0.25">
      <c r="A41" s="40">
        <f>A23</f>
        <v>1</v>
      </c>
      <c r="B41" s="41">
        <f>B23</f>
        <v>5</v>
      </c>
      <c r="C41" s="50" t="s">
        <v>34</v>
      </c>
      <c r="D41" s="50"/>
      <c r="E41" s="42"/>
      <c r="F41" s="43">
        <f>F30+F40</f>
        <v>655</v>
      </c>
      <c r="G41" s="43">
        <f>G30+G40</f>
        <v>19.7</v>
      </c>
      <c r="H41" s="43">
        <f>H30+H40</f>
        <v>26.950000000000003</v>
      </c>
      <c r="I41" s="43">
        <f>I30+I40</f>
        <v>81.849999999999994</v>
      </c>
      <c r="J41" s="43">
        <f>J30+J40</f>
        <v>643</v>
      </c>
      <c r="K41" s="43"/>
      <c r="L41" s="43">
        <f>L30+L40</f>
        <v>95</v>
      </c>
    </row>
    <row r="42" spans="1:12" ht="25.5" x14ac:dyDescent="0.25">
      <c r="A42" s="15">
        <v>2</v>
      </c>
      <c r="B42" s="16">
        <v>6</v>
      </c>
      <c r="C42" s="17" t="s">
        <v>20</v>
      </c>
      <c r="D42" s="18" t="s">
        <v>21</v>
      </c>
      <c r="E42" s="19" t="s">
        <v>66</v>
      </c>
      <c r="F42" s="20">
        <v>160</v>
      </c>
      <c r="G42" s="20">
        <v>8.3699999999999992</v>
      </c>
      <c r="H42" s="20">
        <v>11.3</v>
      </c>
      <c r="I42" s="20">
        <v>40.83</v>
      </c>
      <c r="J42" s="20">
        <v>242.18</v>
      </c>
      <c r="K42" s="21" t="s">
        <v>67</v>
      </c>
      <c r="L42" s="20">
        <v>95</v>
      </c>
    </row>
    <row r="43" spans="1:12" x14ac:dyDescent="0.25">
      <c r="A43" s="22"/>
      <c r="B43" s="23"/>
      <c r="C43" s="24"/>
      <c r="D43" s="25"/>
      <c r="E43" s="26"/>
      <c r="F43" s="27"/>
      <c r="G43" s="27"/>
      <c r="H43" s="27"/>
      <c r="I43" s="27"/>
      <c r="J43" s="27"/>
      <c r="K43" s="28"/>
      <c r="L43" s="27"/>
    </row>
    <row r="44" spans="1:12" ht="25.5" x14ac:dyDescent="0.25">
      <c r="A44" s="22"/>
      <c r="B44" s="23"/>
      <c r="C44" s="24"/>
      <c r="D44" s="29" t="s">
        <v>22</v>
      </c>
      <c r="E44" s="26" t="s">
        <v>51</v>
      </c>
      <c r="F44" s="27">
        <v>200</v>
      </c>
      <c r="G44" s="27">
        <v>4.2</v>
      </c>
      <c r="H44" s="27">
        <v>3.62</v>
      </c>
      <c r="I44" s="27">
        <v>17.28</v>
      </c>
      <c r="J44" s="27">
        <v>118.66</v>
      </c>
      <c r="K44" s="28" t="s">
        <v>68</v>
      </c>
      <c r="L44" s="27"/>
    </row>
    <row r="45" spans="1:12" ht="25.5" x14ac:dyDescent="0.25">
      <c r="A45" s="22"/>
      <c r="B45" s="23"/>
      <c r="C45" s="24"/>
      <c r="D45" s="29" t="s">
        <v>23</v>
      </c>
      <c r="E45" s="26" t="s">
        <v>39</v>
      </c>
      <c r="F45" s="27">
        <v>40</v>
      </c>
      <c r="G45" s="27">
        <v>5.4</v>
      </c>
      <c r="H45" s="27">
        <v>0.4</v>
      </c>
      <c r="I45" s="27">
        <v>19.52</v>
      </c>
      <c r="J45" s="27">
        <v>0.03</v>
      </c>
      <c r="K45" s="28" t="s">
        <v>40</v>
      </c>
      <c r="L45" s="27"/>
    </row>
    <row r="46" spans="1:12" x14ac:dyDescent="0.25">
      <c r="A46" s="22"/>
      <c r="B46" s="23"/>
      <c r="C46" s="24"/>
      <c r="D46" s="29" t="s">
        <v>24</v>
      </c>
      <c r="E46" s="26"/>
      <c r="F46" s="27"/>
      <c r="G46" s="27"/>
      <c r="H46" s="27"/>
      <c r="I46" s="27"/>
      <c r="J46" s="27"/>
      <c r="K46" s="28"/>
      <c r="L46" s="27"/>
    </row>
    <row r="47" spans="1:12" ht="25.5" x14ac:dyDescent="0.25">
      <c r="A47" s="22"/>
      <c r="B47" s="23"/>
      <c r="C47" s="24"/>
      <c r="D47" s="25"/>
      <c r="E47" s="26" t="s">
        <v>48</v>
      </c>
      <c r="F47" s="27">
        <v>10</v>
      </c>
      <c r="G47" s="27">
        <v>3.48</v>
      </c>
      <c r="H47" s="27">
        <v>4.46</v>
      </c>
      <c r="I47" s="27">
        <v>0</v>
      </c>
      <c r="J47" s="27">
        <v>36.4</v>
      </c>
      <c r="K47" s="28" t="s">
        <v>44</v>
      </c>
      <c r="L47" s="27"/>
    </row>
    <row r="48" spans="1:12" ht="25.5" x14ac:dyDescent="0.25">
      <c r="A48" s="22"/>
      <c r="B48" s="23"/>
      <c r="C48" s="24" t="s">
        <v>85</v>
      </c>
      <c r="D48" s="25"/>
      <c r="E48" s="26" t="s">
        <v>82</v>
      </c>
      <c r="F48" s="27">
        <v>200</v>
      </c>
      <c r="G48" s="27">
        <v>5.8</v>
      </c>
      <c r="H48" s="27">
        <v>6.4</v>
      </c>
      <c r="I48" s="27">
        <v>9.4</v>
      </c>
      <c r="J48" s="27">
        <v>118</v>
      </c>
      <c r="K48" s="28" t="s">
        <v>81</v>
      </c>
      <c r="L48" s="27"/>
    </row>
    <row r="49" spans="1:12" x14ac:dyDescent="0.25">
      <c r="A49" s="30"/>
      <c r="B49" s="31"/>
      <c r="C49" s="32"/>
      <c r="D49" s="33" t="s">
        <v>25</v>
      </c>
      <c r="E49" s="34"/>
      <c r="F49" s="35">
        <f>SUM(F42:F48)</f>
        <v>610</v>
      </c>
      <c r="G49" s="35">
        <f>SUM(G42:G48)</f>
        <v>27.25</v>
      </c>
      <c r="H49" s="35">
        <f>SUM(H42:H48)</f>
        <v>26.18</v>
      </c>
      <c r="I49" s="35">
        <f>SUM(I42:I48)</f>
        <v>87.03</v>
      </c>
      <c r="J49" s="35">
        <f>SUM(J42:J48)</f>
        <v>515.27</v>
      </c>
      <c r="K49" s="36"/>
      <c r="L49" s="35">
        <f>SUM(L42:L48)</f>
        <v>95</v>
      </c>
    </row>
    <row r="50" spans="1:12" x14ac:dyDescent="0.25">
      <c r="A50" s="37">
        <f>A42</f>
        <v>2</v>
      </c>
      <c r="B50" s="38">
        <f>B42</f>
        <v>6</v>
      </c>
      <c r="C50" s="39" t="s">
        <v>26</v>
      </c>
      <c r="D50" s="29" t="s">
        <v>27</v>
      </c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22"/>
      <c r="B51" s="23"/>
      <c r="C51" s="24"/>
      <c r="D51" s="29" t="s">
        <v>28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30"/>
      <c r="B59" s="31"/>
      <c r="C59" s="32"/>
      <c r="D59" s="33" t="s">
        <v>25</v>
      </c>
      <c r="E59" s="34"/>
      <c r="F59" s="35">
        <f>SUM(F50:F58)</f>
        <v>0</v>
      </c>
      <c r="G59" s="35">
        <f>SUM(G50:G58)</f>
        <v>0</v>
      </c>
      <c r="H59" s="35">
        <f>SUM(H50:H58)</f>
        <v>0</v>
      </c>
      <c r="I59" s="35">
        <f>SUM(I50:I58)</f>
        <v>0</v>
      </c>
      <c r="J59" s="35">
        <f>SUM(J50:J58)</f>
        <v>0</v>
      </c>
      <c r="K59" s="36"/>
      <c r="L59" s="35">
        <f>SUM(L50:L58)</f>
        <v>0</v>
      </c>
    </row>
    <row r="60" spans="1:12" ht="15.75" customHeight="1" x14ac:dyDescent="0.25">
      <c r="A60" s="40">
        <f>A42</f>
        <v>2</v>
      </c>
      <c r="B60" s="41">
        <f>B42</f>
        <v>6</v>
      </c>
      <c r="C60" s="50" t="s">
        <v>34</v>
      </c>
      <c r="D60" s="50"/>
      <c r="E60" s="42"/>
      <c r="F60" s="43">
        <f>F49+F59</f>
        <v>610</v>
      </c>
      <c r="G60" s="43">
        <f>G49+G59</f>
        <v>27.25</v>
      </c>
      <c r="H60" s="43">
        <f>H49+H59</f>
        <v>26.18</v>
      </c>
      <c r="I60" s="43">
        <f>I49+I59</f>
        <v>87.03</v>
      </c>
      <c r="J60" s="43">
        <f>J49+J59</f>
        <v>515.27</v>
      </c>
      <c r="K60" s="43"/>
      <c r="L60" s="43">
        <f>L49+L59</f>
        <v>95</v>
      </c>
    </row>
    <row r="61" spans="1:12" ht="25.5" x14ac:dyDescent="0.25">
      <c r="A61" s="15">
        <v>2</v>
      </c>
      <c r="B61" s="16">
        <v>7</v>
      </c>
      <c r="C61" s="17" t="s">
        <v>20</v>
      </c>
      <c r="D61" s="18" t="s">
        <v>21</v>
      </c>
      <c r="E61" s="19" t="s">
        <v>69</v>
      </c>
      <c r="F61" s="20">
        <v>205</v>
      </c>
      <c r="G61" s="20">
        <v>10.24</v>
      </c>
      <c r="H61" s="20">
        <v>11.36</v>
      </c>
      <c r="I61" s="20">
        <v>35.92</v>
      </c>
      <c r="J61" s="20">
        <v>283.5</v>
      </c>
      <c r="K61" s="21" t="s">
        <v>70</v>
      </c>
      <c r="L61" s="20">
        <v>95</v>
      </c>
    </row>
    <row r="62" spans="1:12" ht="38.25" x14ac:dyDescent="0.25">
      <c r="A62" s="22"/>
      <c r="B62" s="23"/>
      <c r="C62" s="24"/>
      <c r="D62" s="25" t="s">
        <v>71</v>
      </c>
      <c r="E62" s="26" t="s">
        <v>72</v>
      </c>
      <c r="F62" s="27">
        <v>60</v>
      </c>
      <c r="G62" s="27">
        <v>2.2799999999999998</v>
      </c>
      <c r="H62" s="27">
        <v>3.1</v>
      </c>
      <c r="I62" s="27">
        <v>10.8</v>
      </c>
      <c r="J62" s="27">
        <v>93.2</v>
      </c>
      <c r="K62" s="28" t="s">
        <v>73</v>
      </c>
      <c r="L62" s="27"/>
    </row>
    <row r="63" spans="1:12" ht="25.5" x14ac:dyDescent="0.25">
      <c r="A63" s="22"/>
      <c r="B63" s="23"/>
      <c r="C63" s="24"/>
      <c r="D63" s="29" t="s">
        <v>22</v>
      </c>
      <c r="E63" s="26" t="s">
        <v>38</v>
      </c>
      <c r="F63" s="27">
        <v>200</v>
      </c>
      <c r="G63" s="27">
        <v>0.2</v>
      </c>
      <c r="H63" s="27">
        <v>0.1</v>
      </c>
      <c r="I63" s="27">
        <v>15</v>
      </c>
      <c r="J63" s="27">
        <v>61.4</v>
      </c>
      <c r="K63" s="28" t="s">
        <v>49</v>
      </c>
      <c r="L63" s="27"/>
    </row>
    <row r="64" spans="1:12" ht="25.5" x14ac:dyDescent="0.25">
      <c r="A64" s="22"/>
      <c r="B64" s="23"/>
      <c r="C64" s="24"/>
      <c r="D64" s="29" t="s">
        <v>23</v>
      </c>
      <c r="E64" s="26" t="s">
        <v>39</v>
      </c>
      <c r="F64" s="27">
        <v>40</v>
      </c>
      <c r="G64" s="27">
        <v>5.4</v>
      </c>
      <c r="H64" s="27">
        <v>0.4</v>
      </c>
      <c r="I64" s="27">
        <v>19.52</v>
      </c>
      <c r="J64" s="27">
        <v>96.8</v>
      </c>
      <c r="K64" s="28" t="s">
        <v>40</v>
      </c>
      <c r="L64" s="27"/>
    </row>
    <row r="65" spans="1:12" x14ac:dyDescent="0.25">
      <c r="A65" s="22"/>
      <c r="B65" s="23"/>
      <c r="C65" s="24"/>
      <c r="D65" s="29" t="s">
        <v>24</v>
      </c>
      <c r="E65" s="26"/>
      <c r="F65" s="27"/>
      <c r="G65" s="27"/>
      <c r="H65" s="27"/>
      <c r="I65" s="27"/>
      <c r="J65" s="27"/>
      <c r="K65" s="28"/>
      <c r="L65" s="27"/>
    </row>
    <row r="66" spans="1:12" ht="25.5" x14ac:dyDescent="0.25">
      <c r="A66" s="22"/>
      <c r="B66" s="23"/>
      <c r="C66" s="24" t="s">
        <v>85</v>
      </c>
      <c r="D66" s="25"/>
      <c r="E66" s="26" t="s">
        <v>82</v>
      </c>
      <c r="F66" s="27">
        <v>200</v>
      </c>
      <c r="G66" s="27">
        <v>5.8</v>
      </c>
      <c r="H66" s="27">
        <v>6.4</v>
      </c>
      <c r="I66" s="27">
        <v>9.4</v>
      </c>
      <c r="J66" s="27">
        <v>118</v>
      </c>
      <c r="K66" s="28" t="s">
        <v>84</v>
      </c>
      <c r="L66" s="27"/>
    </row>
    <row r="67" spans="1:12" x14ac:dyDescent="0.25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30"/>
      <c r="B68" s="31"/>
      <c r="C68" s="32"/>
      <c r="D68" s="33" t="s">
        <v>25</v>
      </c>
      <c r="E68" s="34"/>
      <c r="F68" s="35">
        <f>SUM(F61:F67)</f>
        <v>705</v>
      </c>
      <c r="G68" s="35">
        <f>SUM(G61:G67)</f>
        <v>23.919999999999998</v>
      </c>
      <c r="H68" s="35">
        <f>SUM(H61:H67)</f>
        <v>21.36</v>
      </c>
      <c r="I68" s="35">
        <f>SUM(I61:I67)</f>
        <v>90.64</v>
      </c>
      <c r="J68" s="35">
        <f>SUM(J61:J67)</f>
        <v>652.9</v>
      </c>
      <c r="K68" s="36"/>
      <c r="L68" s="35">
        <f>SUM(L61:L67)</f>
        <v>95</v>
      </c>
    </row>
    <row r="69" spans="1:12" x14ac:dyDescent="0.25">
      <c r="A69" s="37">
        <v>2</v>
      </c>
      <c r="B69" s="38">
        <f>B61</f>
        <v>7</v>
      </c>
      <c r="C69" s="39" t="s">
        <v>26</v>
      </c>
      <c r="D69" s="29" t="s">
        <v>27</v>
      </c>
      <c r="E69" s="26"/>
      <c r="F69" s="27"/>
      <c r="G69" s="27"/>
      <c r="H69" s="27"/>
      <c r="I69" s="27"/>
      <c r="J69" s="27"/>
      <c r="K69" s="28"/>
      <c r="L69" s="27"/>
    </row>
    <row r="70" spans="1:12" x14ac:dyDescent="0.25">
      <c r="A70" s="22"/>
      <c r="B70" s="23"/>
      <c r="C70" s="24"/>
      <c r="D70" s="29" t="s">
        <v>28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5"/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30"/>
      <c r="B78" s="31"/>
      <c r="C78" s="32"/>
      <c r="D78" s="33" t="s">
        <v>25</v>
      </c>
      <c r="E78" s="34"/>
      <c r="F78" s="35">
        <f>SUM(F69:F77)</f>
        <v>0</v>
      </c>
      <c r="G78" s="35">
        <f>SUM(G69:G77)</f>
        <v>0</v>
      </c>
      <c r="H78" s="35">
        <f>SUM(H69:H77)</f>
        <v>0</v>
      </c>
      <c r="I78" s="35">
        <f>SUM(I69:I77)</f>
        <v>0</v>
      </c>
      <c r="J78" s="35">
        <f>SUM(J69:J77)</f>
        <v>0</v>
      </c>
      <c r="K78" s="36"/>
      <c r="L78" s="35">
        <f>SUM(L69:L77)</f>
        <v>0</v>
      </c>
    </row>
    <row r="79" spans="1:12" ht="15.75" customHeight="1" x14ac:dyDescent="0.25">
      <c r="A79" s="40">
        <f>A61</f>
        <v>2</v>
      </c>
      <c r="B79" s="41">
        <f>B61</f>
        <v>7</v>
      </c>
      <c r="C79" s="50" t="s">
        <v>34</v>
      </c>
      <c r="D79" s="50"/>
      <c r="E79" s="42"/>
      <c r="F79" s="43">
        <f>F68+F78</f>
        <v>705</v>
      </c>
      <c r="G79" s="43">
        <f>G68+G78</f>
        <v>23.919999999999998</v>
      </c>
      <c r="H79" s="43">
        <f>H68+H78</f>
        <v>21.36</v>
      </c>
      <c r="I79" s="43">
        <f>I68+I78</f>
        <v>90.64</v>
      </c>
      <c r="J79" s="43">
        <f>J68+J78</f>
        <v>652.9</v>
      </c>
      <c r="K79" s="43"/>
      <c r="L79" s="43">
        <f>L68+L78</f>
        <v>95</v>
      </c>
    </row>
    <row r="80" spans="1:12" ht="25.5" x14ac:dyDescent="0.25">
      <c r="A80" s="15">
        <v>2</v>
      </c>
      <c r="B80" s="16">
        <v>8</v>
      </c>
      <c r="C80" s="17" t="s">
        <v>20</v>
      </c>
      <c r="D80" s="18" t="s">
        <v>21</v>
      </c>
      <c r="E80" s="19" t="s">
        <v>86</v>
      </c>
      <c r="F80" s="20">
        <v>150</v>
      </c>
      <c r="G80" s="20">
        <v>9.3000000000000007</v>
      </c>
      <c r="H80" s="20">
        <v>11.25</v>
      </c>
      <c r="I80" s="20">
        <v>43.13</v>
      </c>
      <c r="J80" s="20">
        <v>349.01</v>
      </c>
      <c r="K80" s="21" t="s">
        <v>54</v>
      </c>
      <c r="L80" s="20">
        <v>95</v>
      </c>
    </row>
    <row r="81" spans="1:12" x14ac:dyDescent="0.25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28"/>
      <c r="L81" s="27"/>
    </row>
    <row r="82" spans="1:12" ht="25.5" x14ac:dyDescent="0.25">
      <c r="A82" s="22"/>
      <c r="B82" s="23"/>
      <c r="C82" s="24"/>
      <c r="D82" s="29" t="s">
        <v>22</v>
      </c>
      <c r="E82" s="26" t="s">
        <v>46</v>
      </c>
      <c r="F82" s="27">
        <v>207</v>
      </c>
      <c r="G82" s="27">
        <v>0</v>
      </c>
      <c r="H82" s="27">
        <v>0.4</v>
      </c>
      <c r="I82" s="27">
        <v>18.8</v>
      </c>
      <c r="J82" s="27">
        <v>62.4</v>
      </c>
      <c r="K82" s="28" t="s">
        <v>47</v>
      </c>
      <c r="L82" s="27"/>
    </row>
    <row r="83" spans="1:12" ht="25.5" x14ac:dyDescent="0.25">
      <c r="A83" s="22"/>
      <c r="B83" s="23"/>
      <c r="C83" s="24"/>
      <c r="D83" s="29" t="s">
        <v>23</v>
      </c>
      <c r="E83" s="26" t="s">
        <v>52</v>
      </c>
      <c r="F83" s="27">
        <v>40</v>
      </c>
      <c r="G83" s="27">
        <v>5.4</v>
      </c>
      <c r="H83" s="27">
        <v>0.4</v>
      </c>
      <c r="I83" s="27">
        <v>19.52</v>
      </c>
      <c r="J83" s="27">
        <v>96.8</v>
      </c>
      <c r="K83" s="28" t="s">
        <v>40</v>
      </c>
      <c r="L83" s="27"/>
    </row>
    <row r="84" spans="1:12" x14ac:dyDescent="0.25">
      <c r="A84" s="22"/>
      <c r="B84" s="23"/>
      <c r="C84" s="24"/>
      <c r="D84" s="29" t="s">
        <v>24</v>
      </c>
      <c r="E84" s="26"/>
      <c r="F84" s="27"/>
      <c r="G84" s="27"/>
      <c r="H84" s="27"/>
      <c r="I84" s="27"/>
      <c r="J84" s="27"/>
      <c r="K84" s="28"/>
      <c r="L84" s="27"/>
    </row>
    <row r="85" spans="1:12" ht="25.5" x14ac:dyDescent="0.25">
      <c r="A85" s="22"/>
      <c r="B85" s="23"/>
      <c r="C85" s="24"/>
      <c r="D85" s="25"/>
      <c r="E85" s="26" t="s">
        <v>43</v>
      </c>
      <c r="F85" s="27">
        <v>10</v>
      </c>
      <c r="G85" s="27">
        <v>3.48</v>
      </c>
      <c r="H85" s="27">
        <v>4.46</v>
      </c>
      <c r="I85" s="27">
        <v>0</v>
      </c>
      <c r="J85" s="27">
        <v>36.4</v>
      </c>
      <c r="K85" s="28" t="s">
        <v>44</v>
      </c>
      <c r="L85" s="27"/>
    </row>
    <row r="86" spans="1:12" ht="25.5" x14ac:dyDescent="0.25">
      <c r="A86" s="22"/>
      <c r="B86" s="23"/>
      <c r="C86" s="24" t="s">
        <v>85</v>
      </c>
      <c r="D86" s="25"/>
      <c r="E86" s="26" t="s">
        <v>82</v>
      </c>
      <c r="F86" s="27">
        <v>200</v>
      </c>
      <c r="G86" s="27">
        <v>5.8</v>
      </c>
      <c r="H86" s="27">
        <v>6.4</v>
      </c>
      <c r="I86" s="27">
        <v>9.4</v>
      </c>
      <c r="J86" s="27">
        <v>118</v>
      </c>
      <c r="K86" s="28" t="s">
        <v>84</v>
      </c>
      <c r="L86" s="27"/>
    </row>
    <row r="87" spans="1:12" x14ac:dyDescent="0.25">
      <c r="A87" s="30"/>
      <c r="B87" s="31"/>
      <c r="C87" s="32"/>
      <c r="D87" s="33" t="s">
        <v>25</v>
      </c>
      <c r="E87" s="34"/>
      <c r="F87" s="35">
        <f>SUM(F80:F86)</f>
        <v>607</v>
      </c>
      <c r="G87" s="35">
        <f>SUM(G80:G86)</f>
        <v>23.98</v>
      </c>
      <c r="H87" s="35">
        <f>SUM(H80:H86)</f>
        <v>22.910000000000004</v>
      </c>
      <c r="I87" s="35">
        <f>SUM(I80:I86)</f>
        <v>90.850000000000009</v>
      </c>
      <c r="J87" s="35">
        <f>SUM(J80:J86)</f>
        <v>662.61</v>
      </c>
      <c r="K87" s="36"/>
      <c r="L87" s="35">
        <f>SUM(L80:L86)</f>
        <v>95</v>
      </c>
    </row>
    <row r="88" spans="1:12" x14ac:dyDescent="0.25">
      <c r="A88" s="37">
        <f>A80</f>
        <v>2</v>
      </c>
      <c r="B88" s="38">
        <v>8</v>
      </c>
      <c r="C88" s="39" t="s">
        <v>26</v>
      </c>
      <c r="D88" s="29" t="s">
        <v>27</v>
      </c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9" t="s">
        <v>28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/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25</v>
      </c>
      <c r="E97" s="34"/>
      <c r="F97" s="35">
        <f>SUM(F88:F96)</f>
        <v>0</v>
      </c>
      <c r="G97" s="35">
        <f>SUM(G88:G96)</f>
        <v>0</v>
      </c>
      <c r="H97" s="35">
        <f>SUM(H88:H96)</f>
        <v>0</v>
      </c>
      <c r="I97" s="35">
        <f>SUM(I88:I96)</f>
        <v>0</v>
      </c>
      <c r="J97" s="35">
        <f>SUM(J88:J96)</f>
        <v>0</v>
      </c>
      <c r="K97" s="36"/>
      <c r="L97" s="35">
        <f>SUM(L88:L96)</f>
        <v>0</v>
      </c>
    </row>
    <row r="98" spans="1:12" ht="15" customHeight="1" x14ac:dyDescent="0.25">
      <c r="A98" s="40">
        <f>A80</f>
        <v>2</v>
      </c>
      <c r="B98" s="41">
        <f>B80</f>
        <v>8</v>
      </c>
      <c r="C98" s="50" t="s">
        <v>34</v>
      </c>
      <c r="D98" s="50"/>
      <c r="E98" s="42"/>
      <c r="F98" s="43">
        <f>F87+F97</f>
        <v>607</v>
      </c>
      <c r="G98" s="43">
        <f>G87+G97</f>
        <v>23.98</v>
      </c>
      <c r="H98" s="43">
        <f>H87+H97</f>
        <v>22.910000000000004</v>
      </c>
      <c r="I98" s="43">
        <f>I87+I97</f>
        <v>90.850000000000009</v>
      </c>
      <c r="J98" s="43">
        <f>J87+J97</f>
        <v>662.61</v>
      </c>
      <c r="K98" s="43"/>
      <c r="L98" s="43">
        <f>L87+L97</f>
        <v>95</v>
      </c>
    </row>
    <row r="99" spans="1:12" ht="51" x14ac:dyDescent="0.25">
      <c r="A99" s="44">
        <v>2</v>
      </c>
      <c r="B99" s="23">
        <v>9</v>
      </c>
      <c r="C99" s="17" t="s">
        <v>20</v>
      </c>
      <c r="D99" s="18" t="s">
        <v>21</v>
      </c>
      <c r="E99" s="19" t="s">
        <v>55</v>
      </c>
      <c r="F99" s="20">
        <v>285</v>
      </c>
      <c r="G99" s="20">
        <v>14.35</v>
      </c>
      <c r="H99" s="20">
        <v>11.42</v>
      </c>
      <c r="I99" s="20">
        <v>37.94</v>
      </c>
      <c r="J99" s="20">
        <v>435.9</v>
      </c>
      <c r="K99" s="21" t="s">
        <v>56</v>
      </c>
      <c r="L99" s="20">
        <v>95</v>
      </c>
    </row>
    <row r="100" spans="1:12" x14ac:dyDescent="0.25">
      <c r="A100" s="44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ht="25.5" x14ac:dyDescent="0.25">
      <c r="A101" s="44"/>
      <c r="B101" s="23"/>
      <c r="C101" s="24"/>
      <c r="D101" s="29" t="s">
        <v>22</v>
      </c>
      <c r="E101" s="26" t="s">
        <v>53</v>
      </c>
      <c r="F101" s="27">
        <v>200</v>
      </c>
      <c r="G101" s="27">
        <v>0.2</v>
      </c>
      <c r="H101" s="27">
        <v>0.1</v>
      </c>
      <c r="I101" s="27">
        <v>15</v>
      </c>
      <c r="J101" s="27">
        <v>61.4</v>
      </c>
      <c r="K101" s="28" t="s">
        <v>49</v>
      </c>
      <c r="L101" s="27"/>
    </row>
    <row r="102" spans="1:12" ht="25.5" x14ac:dyDescent="0.25">
      <c r="A102" s="44"/>
      <c r="B102" s="23"/>
      <c r="C102" s="24"/>
      <c r="D102" s="29" t="s">
        <v>23</v>
      </c>
      <c r="E102" s="26" t="s">
        <v>39</v>
      </c>
      <c r="F102" s="27">
        <v>40</v>
      </c>
      <c r="G102" s="27">
        <v>5</v>
      </c>
      <c r="H102" s="27">
        <v>0</v>
      </c>
      <c r="I102" s="27">
        <v>20</v>
      </c>
      <c r="J102" s="27">
        <v>97</v>
      </c>
      <c r="K102" s="28" t="s">
        <v>40</v>
      </c>
      <c r="L102" s="27"/>
    </row>
    <row r="103" spans="1:12" x14ac:dyDescent="0.25">
      <c r="A103" s="44"/>
      <c r="B103" s="23"/>
      <c r="C103" s="24"/>
      <c r="D103" s="29" t="s">
        <v>24</v>
      </c>
      <c r="E103" s="26"/>
      <c r="F103" s="27"/>
      <c r="G103" s="27"/>
      <c r="H103" s="27"/>
      <c r="I103" s="27"/>
      <c r="J103" s="27"/>
      <c r="K103" s="28"/>
      <c r="L103" s="27"/>
    </row>
    <row r="104" spans="1:12" ht="25.5" x14ac:dyDescent="0.25">
      <c r="A104" s="44"/>
      <c r="B104" s="23"/>
      <c r="C104" s="24"/>
      <c r="D104" s="25"/>
      <c r="E104" s="26" t="s">
        <v>41</v>
      </c>
      <c r="F104" s="27">
        <v>10</v>
      </c>
      <c r="G104" s="27">
        <v>0.1</v>
      </c>
      <c r="H104" s="27">
        <v>8.25</v>
      </c>
      <c r="I104" s="27">
        <v>0.13</v>
      </c>
      <c r="J104" s="27">
        <v>74.8</v>
      </c>
      <c r="K104" s="28" t="s">
        <v>50</v>
      </c>
      <c r="L104" s="27"/>
    </row>
    <row r="105" spans="1:12" ht="25.5" x14ac:dyDescent="0.25">
      <c r="A105" s="44"/>
      <c r="B105" s="23"/>
      <c r="C105" s="24" t="s">
        <v>85</v>
      </c>
      <c r="D105" s="25"/>
      <c r="E105" s="26" t="s">
        <v>82</v>
      </c>
      <c r="F105" s="27">
        <v>200</v>
      </c>
      <c r="G105" s="27">
        <v>5.8</v>
      </c>
      <c r="H105" s="27">
        <v>6.4</v>
      </c>
      <c r="I105" s="27">
        <v>9.4</v>
      </c>
      <c r="J105" s="27">
        <v>118</v>
      </c>
      <c r="K105" s="28" t="s">
        <v>84</v>
      </c>
      <c r="L105" s="27"/>
    </row>
    <row r="106" spans="1:12" x14ac:dyDescent="0.25">
      <c r="A106" s="45"/>
      <c r="B106" s="31"/>
      <c r="C106" s="32"/>
      <c r="D106" s="33" t="s">
        <v>25</v>
      </c>
      <c r="E106" s="34"/>
      <c r="F106" s="35">
        <f>SUM(F99:F105)</f>
        <v>735</v>
      </c>
      <c r="G106" s="35">
        <f>SUM(G99:G105)</f>
        <v>25.45</v>
      </c>
      <c r="H106" s="35">
        <f>SUM(H99:H105)</f>
        <v>26.17</v>
      </c>
      <c r="I106" s="35">
        <f>SUM(I99:I105)</f>
        <v>82.47</v>
      </c>
      <c r="J106" s="35">
        <f>SUM(J99:J105)</f>
        <v>787.09999999999991</v>
      </c>
      <c r="K106" s="36"/>
      <c r="L106" s="35">
        <f>SUM(L99:L105)</f>
        <v>95</v>
      </c>
    </row>
    <row r="107" spans="1:12" x14ac:dyDescent="0.25">
      <c r="A107" s="38">
        <f>A99</f>
        <v>2</v>
      </c>
      <c r="B107" s="38">
        <v>9</v>
      </c>
      <c r="C107" s="39" t="s">
        <v>26</v>
      </c>
      <c r="D107" s="29" t="s">
        <v>27</v>
      </c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44"/>
      <c r="B108" s="23"/>
      <c r="C108" s="24"/>
      <c r="D108" s="29" t="s">
        <v>28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44"/>
      <c r="B109" s="23"/>
      <c r="C109" s="24"/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44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44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44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44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44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44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45"/>
      <c r="B116" s="31"/>
      <c r="C116" s="32"/>
      <c r="D116" s="33" t="s">
        <v>25</v>
      </c>
      <c r="E116" s="34"/>
      <c r="F116" s="35">
        <f>SUM(F107:F115)</f>
        <v>0</v>
      </c>
      <c r="G116" s="35">
        <f>SUM(G107:G115)</f>
        <v>0</v>
      </c>
      <c r="H116" s="35">
        <f>SUM(H107:H115)</f>
        <v>0</v>
      </c>
      <c r="I116" s="35">
        <f>SUM(I107:I115)</f>
        <v>0</v>
      </c>
      <c r="J116" s="35">
        <f>SUM(J107:J115)</f>
        <v>0</v>
      </c>
      <c r="K116" s="36"/>
      <c r="L116" s="35">
        <f>SUM(L107:L115)</f>
        <v>0</v>
      </c>
    </row>
    <row r="117" spans="1:12" ht="15" customHeight="1" x14ac:dyDescent="0.25">
      <c r="A117" s="46">
        <f>A99</f>
        <v>2</v>
      </c>
      <c r="B117" s="46">
        <f>B99</f>
        <v>9</v>
      </c>
      <c r="C117" s="50" t="s">
        <v>34</v>
      </c>
      <c r="D117" s="50"/>
      <c r="E117" s="42"/>
      <c r="F117" s="43">
        <f>F106+F116</f>
        <v>735</v>
      </c>
      <c r="G117" s="43">
        <f>G106+G116</f>
        <v>25.45</v>
      </c>
      <c r="H117" s="43">
        <f>H106+H116</f>
        <v>26.17</v>
      </c>
      <c r="I117" s="43">
        <f>I106+I116</f>
        <v>82.47</v>
      </c>
      <c r="J117" s="43">
        <f>J106+J116</f>
        <v>787.09999999999991</v>
      </c>
      <c r="K117" s="43"/>
      <c r="L117" s="43">
        <f>L106+L116</f>
        <v>95</v>
      </c>
    </row>
    <row r="118" spans="1:12" ht="25.5" x14ac:dyDescent="0.25">
      <c r="A118" s="15">
        <v>2</v>
      </c>
      <c r="B118" s="16">
        <v>10</v>
      </c>
      <c r="C118" s="17" t="s">
        <v>20</v>
      </c>
      <c r="D118" s="18" t="s">
        <v>21</v>
      </c>
      <c r="E118" s="19" t="s">
        <v>58</v>
      </c>
      <c r="F118" s="20">
        <v>180</v>
      </c>
      <c r="G118" s="20">
        <v>9.1999999999999993</v>
      </c>
      <c r="H118" s="20">
        <v>14.82</v>
      </c>
      <c r="I118" s="20">
        <v>36.28</v>
      </c>
      <c r="J118" s="20">
        <v>312.60000000000002</v>
      </c>
      <c r="K118" s="21" t="s">
        <v>59</v>
      </c>
      <c r="L118" s="20">
        <v>95</v>
      </c>
    </row>
    <row r="119" spans="1:12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</row>
    <row r="120" spans="1:12" ht="25.5" x14ac:dyDescent="0.25">
      <c r="A120" s="22"/>
      <c r="B120" s="23"/>
      <c r="C120" s="24"/>
      <c r="D120" s="29" t="s">
        <v>22</v>
      </c>
      <c r="E120" s="26" t="s">
        <v>46</v>
      </c>
      <c r="F120" s="27">
        <v>207</v>
      </c>
      <c r="G120" s="27">
        <v>0</v>
      </c>
      <c r="H120" s="27">
        <v>0.4</v>
      </c>
      <c r="I120" s="27">
        <v>18.8</v>
      </c>
      <c r="J120" s="27">
        <v>62.4</v>
      </c>
      <c r="K120" s="28" t="s">
        <v>47</v>
      </c>
      <c r="L120" s="27"/>
    </row>
    <row r="121" spans="1:12" ht="24.75" customHeight="1" x14ac:dyDescent="0.25">
      <c r="A121" s="22"/>
      <c r="B121" s="23"/>
      <c r="C121" s="24"/>
      <c r="D121" s="29" t="s">
        <v>23</v>
      </c>
      <c r="E121" s="26" t="s">
        <v>39</v>
      </c>
      <c r="F121" s="27">
        <v>40</v>
      </c>
      <c r="G121" s="27">
        <v>5.4</v>
      </c>
      <c r="H121" s="27">
        <v>0.4</v>
      </c>
      <c r="I121" s="27">
        <v>19.52</v>
      </c>
      <c r="J121" s="27">
        <v>96.8</v>
      </c>
      <c r="K121" s="28" t="s">
        <v>40</v>
      </c>
      <c r="L121" s="27"/>
    </row>
    <row r="122" spans="1:12" x14ac:dyDescent="0.25">
      <c r="A122" s="22"/>
      <c r="B122" s="23"/>
      <c r="C122" s="24"/>
      <c r="D122" s="29" t="s">
        <v>24</v>
      </c>
      <c r="E122" s="26"/>
      <c r="F122" s="27"/>
      <c r="G122" s="27"/>
      <c r="H122" s="27"/>
      <c r="I122" s="27"/>
      <c r="J122" s="27"/>
      <c r="K122" s="28"/>
      <c r="L122" s="27"/>
    </row>
    <row r="123" spans="1:12" ht="25.5" x14ac:dyDescent="0.25">
      <c r="A123" s="22"/>
      <c r="B123" s="23"/>
      <c r="C123" s="24"/>
      <c r="D123" s="25"/>
      <c r="E123" s="26" t="s">
        <v>43</v>
      </c>
      <c r="F123" s="27">
        <v>10</v>
      </c>
      <c r="G123" s="27">
        <v>3.48</v>
      </c>
      <c r="H123" s="27">
        <v>4.46</v>
      </c>
      <c r="I123" s="27">
        <v>0</v>
      </c>
      <c r="J123" s="27">
        <v>36.4</v>
      </c>
      <c r="K123" s="28" t="s">
        <v>44</v>
      </c>
      <c r="L123" s="27"/>
    </row>
    <row r="124" spans="1:12" ht="25.5" x14ac:dyDescent="0.25">
      <c r="A124" s="22"/>
      <c r="B124" s="23"/>
      <c r="C124" s="24" t="s">
        <v>85</v>
      </c>
      <c r="D124" s="25"/>
      <c r="E124" s="26" t="s">
        <v>82</v>
      </c>
      <c r="F124" s="27">
        <v>200</v>
      </c>
      <c r="G124" s="27">
        <v>5.8</v>
      </c>
      <c r="H124" s="27">
        <v>6.4</v>
      </c>
      <c r="I124" s="27">
        <v>9.4</v>
      </c>
      <c r="J124" s="27">
        <v>118</v>
      </c>
      <c r="K124" s="28" t="s">
        <v>84</v>
      </c>
      <c r="L124" s="27"/>
    </row>
    <row r="125" spans="1:12" x14ac:dyDescent="0.25">
      <c r="A125" s="30"/>
      <c r="B125" s="31"/>
      <c r="C125" s="32"/>
      <c r="D125" s="33" t="s">
        <v>25</v>
      </c>
      <c r="E125" s="34"/>
      <c r="F125" s="35">
        <f>SUM(F118:F124)</f>
        <v>637</v>
      </c>
      <c r="G125" s="35">
        <f>SUM(G118:G124)</f>
        <v>23.88</v>
      </c>
      <c r="H125" s="35">
        <f>SUM(H118:H124)</f>
        <v>26.480000000000004</v>
      </c>
      <c r="I125" s="35">
        <f>SUM(I118:I124)</f>
        <v>84</v>
      </c>
      <c r="J125" s="35">
        <f>SUM(J118:J124)</f>
        <v>626.20000000000005</v>
      </c>
      <c r="K125" s="36"/>
      <c r="L125" s="35">
        <f>SUM(L118:L124)</f>
        <v>95</v>
      </c>
    </row>
    <row r="126" spans="1:12" x14ac:dyDescent="0.25">
      <c r="A126" s="37">
        <f>A118</f>
        <v>2</v>
      </c>
      <c r="B126" s="38">
        <v>10</v>
      </c>
      <c r="C126" s="39" t="s">
        <v>26</v>
      </c>
      <c r="D126" s="29" t="s">
        <v>27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22"/>
      <c r="B127" s="23"/>
      <c r="C127" s="24"/>
      <c r="D127" s="29" t="s">
        <v>28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22"/>
      <c r="B128" s="23"/>
      <c r="C128" s="24"/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22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22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22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22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30"/>
      <c r="B135" s="31"/>
      <c r="C135" s="32"/>
      <c r="D135" s="33" t="s">
        <v>25</v>
      </c>
      <c r="E135" s="34"/>
      <c r="F135" s="35">
        <f>SUM(F126:F134)</f>
        <v>0</v>
      </c>
      <c r="G135" s="35">
        <f>SUM(G126:G134)</f>
        <v>0</v>
      </c>
      <c r="H135" s="35">
        <f>SUM(H126:H134)</f>
        <v>0</v>
      </c>
      <c r="I135" s="35">
        <f>SUM(I126:I134)</f>
        <v>0</v>
      </c>
      <c r="J135" s="35">
        <f>SUM(J126:J134)</f>
        <v>0</v>
      </c>
      <c r="K135" s="36"/>
      <c r="L135" s="35">
        <f>SUM(L126:L134)</f>
        <v>0</v>
      </c>
    </row>
    <row r="136" spans="1:12" ht="15" customHeight="1" x14ac:dyDescent="0.25">
      <c r="A136" s="40">
        <f>A118</f>
        <v>2</v>
      </c>
      <c r="B136" s="41">
        <f>B118</f>
        <v>10</v>
      </c>
      <c r="C136" s="50" t="s">
        <v>34</v>
      </c>
      <c r="D136" s="50"/>
      <c r="E136" s="42"/>
      <c r="F136" s="43">
        <f>F125+F135</f>
        <v>637</v>
      </c>
      <c r="G136" s="43">
        <f>G125+G135</f>
        <v>23.88</v>
      </c>
      <c r="H136" s="43">
        <f>H125+H135</f>
        <v>26.480000000000004</v>
      </c>
      <c r="I136" s="43">
        <f>I125+I135</f>
        <v>84</v>
      </c>
      <c r="J136" s="43">
        <f>J125+J135</f>
        <v>626.20000000000005</v>
      </c>
      <c r="K136" s="43"/>
      <c r="L136" s="43">
        <f>L125+L135</f>
        <v>95</v>
      </c>
    </row>
    <row r="137" spans="1:12" ht="25.5" x14ac:dyDescent="0.25">
      <c r="A137" s="15">
        <v>3</v>
      </c>
      <c r="B137" s="16">
        <v>1</v>
      </c>
      <c r="C137" s="17" t="s">
        <v>20</v>
      </c>
      <c r="D137" s="18" t="s">
        <v>21</v>
      </c>
      <c r="E137" s="19" t="s">
        <v>74</v>
      </c>
      <c r="F137" s="20">
        <v>205</v>
      </c>
      <c r="G137" s="20">
        <v>10.24</v>
      </c>
      <c r="H137" s="20">
        <v>11.36</v>
      </c>
      <c r="I137" s="20">
        <v>35.92</v>
      </c>
      <c r="J137" s="20">
        <v>283.5</v>
      </c>
      <c r="K137" s="21" t="s">
        <v>75</v>
      </c>
      <c r="L137" s="20">
        <v>95</v>
      </c>
    </row>
    <row r="138" spans="1:12" x14ac:dyDescent="0.2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ht="25.5" x14ac:dyDescent="0.25">
      <c r="A139" s="22"/>
      <c r="B139" s="23"/>
      <c r="C139" s="24"/>
      <c r="D139" s="29" t="s">
        <v>22</v>
      </c>
      <c r="E139" s="26" t="s">
        <v>38</v>
      </c>
      <c r="F139" s="27">
        <v>200</v>
      </c>
      <c r="G139" s="27">
        <v>0.2</v>
      </c>
      <c r="H139" s="27">
        <v>0.1</v>
      </c>
      <c r="I139" s="27">
        <v>15</v>
      </c>
      <c r="J139" s="27">
        <v>61.4</v>
      </c>
      <c r="K139" s="28" t="s">
        <v>49</v>
      </c>
      <c r="L139" s="27"/>
    </row>
    <row r="140" spans="1:12" ht="25.5" x14ac:dyDescent="0.25">
      <c r="A140" s="22"/>
      <c r="B140" s="23"/>
      <c r="C140" s="24"/>
      <c r="D140" s="29" t="s">
        <v>23</v>
      </c>
      <c r="E140" s="26" t="s">
        <v>39</v>
      </c>
      <c r="F140" s="27">
        <v>40</v>
      </c>
      <c r="G140" s="27">
        <v>5.4</v>
      </c>
      <c r="H140" s="27">
        <v>0.4</v>
      </c>
      <c r="I140" s="27">
        <v>19.52</v>
      </c>
      <c r="J140" s="27">
        <v>96.8</v>
      </c>
      <c r="K140" s="28" t="s">
        <v>40</v>
      </c>
      <c r="L140" s="27"/>
    </row>
    <row r="141" spans="1:12" x14ac:dyDescent="0.25">
      <c r="A141" s="22"/>
      <c r="B141" s="23"/>
      <c r="C141" s="24"/>
      <c r="D141" s="29" t="s">
        <v>24</v>
      </c>
      <c r="E141" s="26"/>
      <c r="F141" s="27"/>
      <c r="G141" s="27"/>
      <c r="H141" s="27"/>
      <c r="I141" s="27"/>
      <c r="J141" s="27"/>
      <c r="K141" s="28"/>
      <c r="L141" s="27"/>
    </row>
    <row r="142" spans="1:12" ht="25.5" x14ac:dyDescent="0.25">
      <c r="A142" s="22"/>
      <c r="B142" s="23"/>
      <c r="C142" s="24"/>
      <c r="D142" s="25"/>
      <c r="E142" s="26" t="s">
        <v>41</v>
      </c>
      <c r="F142" s="27">
        <v>10</v>
      </c>
      <c r="G142" s="27">
        <v>0.1</v>
      </c>
      <c r="H142" s="27">
        <v>8.25</v>
      </c>
      <c r="I142" s="27">
        <v>0.13</v>
      </c>
      <c r="J142" s="27">
        <v>74.8</v>
      </c>
      <c r="K142" s="28" t="s">
        <v>50</v>
      </c>
      <c r="L142" s="27"/>
    </row>
    <row r="143" spans="1:12" ht="25.5" x14ac:dyDescent="0.25">
      <c r="A143" s="22"/>
      <c r="B143" s="23"/>
      <c r="C143" s="24" t="s">
        <v>85</v>
      </c>
      <c r="D143" s="25"/>
      <c r="E143" s="26" t="s">
        <v>82</v>
      </c>
      <c r="F143" s="27">
        <v>200</v>
      </c>
      <c r="G143" s="27">
        <v>5.8</v>
      </c>
      <c r="H143" s="27">
        <v>6.4</v>
      </c>
      <c r="I143" s="27">
        <v>9.4</v>
      </c>
      <c r="J143" s="27">
        <v>118</v>
      </c>
      <c r="K143" s="28" t="s">
        <v>84</v>
      </c>
      <c r="L143" s="27"/>
    </row>
    <row r="144" spans="1:12" x14ac:dyDescent="0.25">
      <c r="A144" s="30"/>
      <c r="B144" s="31"/>
      <c r="C144" s="32"/>
      <c r="D144" s="33" t="s">
        <v>25</v>
      </c>
      <c r="E144" s="34"/>
      <c r="F144" s="35">
        <f>SUM(F137:F143)</f>
        <v>655</v>
      </c>
      <c r="G144" s="35">
        <f>SUM(G137:G143)</f>
        <v>21.74</v>
      </c>
      <c r="H144" s="35">
        <f>SUM(H137:H143)</f>
        <v>26.509999999999998</v>
      </c>
      <c r="I144" s="35">
        <f>SUM(I137:I143)</f>
        <v>79.97</v>
      </c>
      <c r="J144" s="35">
        <f>SUM(J137:J143)</f>
        <v>634.5</v>
      </c>
      <c r="K144" s="36"/>
      <c r="L144" s="35">
        <f>SUM(L137:L143)</f>
        <v>95</v>
      </c>
    </row>
    <row r="145" spans="1:12" x14ac:dyDescent="0.25">
      <c r="A145" s="37">
        <f>A137</f>
        <v>3</v>
      </c>
      <c r="B145" s="38">
        <f>B137</f>
        <v>1</v>
      </c>
      <c r="C145" s="39" t="s">
        <v>26</v>
      </c>
      <c r="D145" s="29" t="s">
        <v>27</v>
      </c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22"/>
      <c r="B146" s="23"/>
      <c r="C146" s="24"/>
      <c r="D146" s="29" t="s">
        <v>28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30"/>
      <c r="B154" s="31"/>
      <c r="C154" s="32"/>
      <c r="D154" s="33" t="s">
        <v>25</v>
      </c>
      <c r="E154" s="34"/>
      <c r="F154" s="35">
        <f>SUM(F145:F153)</f>
        <v>0</v>
      </c>
      <c r="G154" s="35">
        <f>SUM(G145:G153)</f>
        <v>0</v>
      </c>
      <c r="H154" s="35">
        <f>SUM(H145:H153)</f>
        <v>0</v>
      </c>
      <c r="I154" s="35">
        <f>SUM(I145:I153)</f>
        <v>0</v>
      </c>
      <c r="J154" s="35">
        <f>SUM(J145:J153)</f>
        <v>0</v>
      </c>
      <c r="K154" s="36"/>
      <c r="L154" s="35">
        <f>SUM(L145:L153)</f>
        <v>0</v>
      </c>
    </row>
    <row r="155" spans="1:12" ht="15" customHeight="1" x14ac:dyDescent="0.25">
      <c r="A155" s="40">
        <f>A137</f>
        <v>3</v>
      </c>
      <c r="B155" s="41">
        <f>B137</f>
        <v>1</v>
      </c>
      <c r="C155" s="50" t="s">
        <v>34</v>
      </c>
      <c r="D155" s="50"/>
      <c r="E155" s="42"/>
      <c r="F155" s="43">
        <f>F144+F154</f>
        <v>655</v>
      </c>
      <c r="G155" s="43">
        <f>G144+G154</f>
        <v>21.74</v>
      </c>
      <c r="H155" s="43">
        <f>H144+H154</f>
        <v>26.509999999999998</v>
      </c>
      <c r="I155" s="43">
        <f>I144+I154</f>
        <v>79.97</v>
      </c>
      <c r="J155" s="43">
        <f>J144+J154</f>
        <v>634.5</v>
      </c>
      <c r="K155" s="43"/>
      <c r="L155" s="43">
        <f>L144+L154</f>
        <v>95</v>
      </c>
    </row>
    <row r="156" spans="1:12" ht="38.25" x14ac:dyDescent="0.25">
      <c r="A156" s="15">
        <v>3</v>
      </c>
      <c r="B156" s="16">
        <v>2</v>
      </c>
      <c r="C156" s="17" t="s">
        <v>20</v>
      </c>
      <c r="D156" s="18" t="s">
        <v>21</v>
      </c>
      <c r="E156" s="19" t="s">
        <v>77</v>
      </c>
      <c r="F156" s="20">
        <v>285</v>
      </c>
      <c r="G156" s="20">
        <v>18.149999999999999</v>
      </c>
      <c r="H156" s="20">
        <v>23.01</v>
      </c>
      <c r="I156" s="20">
        <v>54.13</v>
      </c>
      <c r="J156" s="20">
        <v>380.9</v>
      </c>
      <c r="K156" s="21" t="s">
        <v>78</v>
      </c>
      <c r="L156" s="20">
        <v>95</v>
      </c>
    </row>
    <row r="157" spans="1:12" ht="25.5" x14ac:dyDescent="0.25">
      <c r="A157" s="22"/>
      <c r="B157" s="23"/>
      <c r="C157" s="24"/>
      <c r="D157" s="25" t="s">
        <v>71</v>
      </c>
      <c r="E157" s="26" t="s">
        <v>42</v>
      </c>
      <c r="F157" s="27">
        <v>60</v>
      </c>
      <c r="G157" s="27">
        <v>0.5</v>
      </c>
      <c r="H157" s="27">
        <v>3.1</v>
      </c>
      <c r="I157" s="27">
        <v>2.46</v>
      </c>
      <c r="J157" s="27">
        <v>39.03</v>
      </c>
      <c r="K157" s="28" t="s">
        <v>76</v>
      </c>
      <c r="L157" s="27"/>
    </row>
    <row r="158" spans="1:12" ht="25.5" x14ac:dyDescent="0.25">
      <c r="A158" s="22"/>
      <c r="B158" s="23"/>
      <c r="C158" s="24"/>
      <c r="D158" s="29" t="s">
        <v>22</v>
      </c>
      <c r="E158" s="26" t="s">
        <v>79</v>
      </c>
      <c r="F158" s="27">
        <v>200</v>
      </c>
      <c r="G158" s="27">
        <v>1.6</v>
      </c>
      <c r="H158" s="27">
        <v>0.4</v>
      </c>
      <c r="I158" s="27">
        <v>30.6</v>
      </c>
      <c r="J158" s="27">
        <v>125.2</v>
      </c>
      <c r="K158" s="28" t="s">
        <v>57</v>
      </c>
      <c r="L158" s="27"/>
    </row>
    <row r="159" spans="1:12" ht="25.5" x14ac:dyDescent="0.25">
      <c r="A159" s="22"/>
      <c r="B159" s="23"/>
      <c r="C159" s="24"/>
      <c r="D159" s="29" t="s">
        <v>23</v>
      </c>
      <c r="E159" s="26" t="s">
        <v>39</v>
      </c>
      <c r="F159" s="27">
        <v>40</v>
      </c>
      <c r="G159" s="27">
        <v>5</v>
      </c>
      <c r="H159" s="27">
        <v>0</v>
      </c>
      <c r="I159" s="27">
        <v>20</v>
      </c>
      <c r="J159" s="27">
        <v>97</v>
      </c>
      <c r="K159" s="28" t="s">
        <v>40</v>
      </c>
      <c r="L159" s="27"/>
    </row>
    <row r="160" spans="1:12" x14ac:dyDescent="0.25">
      <c r="A160" s="22"/>
      <c r="B160" s="23"/>
      <c r="C160" s="24"/>
      <c r="D160" s="29" t="s">
        <v>24</v>
      </c>
      <c r="E160" s="26"/>
      <c r="F160" s="27"/>
      <c r="G160" s="27"/>
      <c r="H160" s="27"/>
      <c r="I160" s="27"/>
      <c r="J160" s="27"/>
      <c r="K160" s="28"/>
      <c r="L160" s="27"/>
    </row>
    <row r="161" spans="1:12" ht="25.5" x14ac:dyDescent="0.25">
      <c r="A161" s="22"/>
      <c r="B161" s="23"/>
      <c r="C161" s="24" t="s">
        <v>85</v>
      </c>
      <c r="D161" s="25"/>
      <c r="E161" s="26" t="s">
        <v>82</v>
      </c>
      <c r="F161" s="27">
        <v>200</v>
      </c>
      <c r="G161" s="27">
        <v>5.8</v>
      </c>
      <c r="H161" s="27">
        <v>6.4</v>
      </c>
      <c r="I161" s="27">
        <v>9.4</v>
      </c>
      <c r="J161" s="27">
        <v>118</v>
      </c>
      <c r="K161" s="28" t="s">
        <v>84</v>
      </c>
      <c r="L161" s="27"/>
    </row>
    <row r="162" spans="1:12" x14ac:dyDescent="0.25">
      <c r="A162" s="22"/>
      <c r="B162" s="23"/>
      <c r="C162" s="24"/>
      <c r="D162" s="25"/>
      <c r="E162" s="26"/>
      <c r="F162" s="27"/>
      <c r="G162" s="27"/>
      <c r="H162" s="27"/>
      <c r="I162" s="27"/>
      <c r="J162" s="27"/>
      <c r="K162" s="28"/>
      <c r="L162" s="27"/>
    </row>
    <row r="163" spans="1:12" ht="15.75" customHeight="1" x14ac:dyDescent="0.25">
      <c r="A163" s="30"/>
      <c r="B163" s="31"/>
      <c r="C163" s="32"/>
      <c r="D163" s="33" t="s">
        <v>25</v>
      </c>
      <c r="E163" s="34"/>
      <c r="F163" s="35">
        <f>SUM(F156:F162)</f>
        <v>785</v>
      </c>
      <c r="G163" s="35">
        <f>SUM(G156:G162)</f>
        <v>31.05</v>
      </c>
      <c r="H163" s="35">
        <f>SUM(H156:H162)</f>
        <v>32.910000000000004</v>
      </c>
      <c r="I163" s="35">
        <f>SUM(I156:I162)</f>
        <v>116.59</v>
      </c>
      <c r="J163" s="35">
        <f>SUM(J156:J162)</f>
        <v>760.13</v>
      </c>
      <c r="K163" s="36"/>
      <c r="L163" s="35">
        <f>SUM(L156:L162)</f>
        <v>95</v>
      </c>
    </row>
    <row r="164" spans="1:12" x14ac:dyDescent="0.25">
      <c r="A164" s="37">
        <f>A156</f>
        <v>3</v>
      </c>
      <c r="B164" s="38">
        <f>B156</f>
        <v>2</v>
      </c>
      <c r="C164" s="39" t="s">
        <v>26</v>
      </c>
      <c r="D164" s="29" t="s">
        <v>27</v>
      </c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22"/>
      <c r="B165" s="23"/>
      <c r="C165" s="24"/>
      <c r="D165" s="29" t="s">
        <v>28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30"/>
      <c r="B173" s="31"/>
      <c r="C173" s="32"/>
      <c r="D173" s="33" t="s">
        <v>25</v>
      </c>
      <c r="E173" s="34"/>
      <c r="F173" s="35">
        <f>SUM(F164:F172)</f>
        <v>0</v>
      </c>
      <c r="G173" s="35">
        <f>SUM(G164:G172)</f>
        <v>0</v>
      </c>
      <c r="H173" s="35">
        <f>SUM(H164:H172)</f>
        <v>0</v>
      </c>
      <c r="I173" s="35">
        <f>SUM(I164:I172)</f>
        <v>0</v>
      </c>
      <c r="J173" s="35">
        <f>SUM(J164:J172)</f>
        <v>0</v>
      </c>
      <c r="K173" s="36"/>
      <c r="L173" s="35">
        <f>SUM(L164:L172)</f>
        <v>0</v>
      </c>
    </row>
    <row r="174" spans="1:12" ht="15" customHeight="1" thickBot="1" x14ac:dyDescent="0.3">
      <c r="A174" s="40">
        <f>A156</f>
        <v>3</v>
      </c>
      <c r="B174" s="41">
        <f>B156</f>
        <v>2</v>
      </c>
      <c r="C174" s="50" t="s">
        <v>34</v>
      </c>
      <c r="D174" s="50"/>
      <c r="E174" s="42"/>
      <c r="F174" s="43">
        <f>F163+F173</f>
        <v>785</v>
      </c>
      <c r="G174" s="43">
        <f>G163+G173</f>
        <v>31.05</v>
      </c>
      <c r="H174" s="43">
        <f>H163+H173</f>
        <v>32.910000000000004</v>
      </c>
      <c r="I174" s="43">
        <f>I163+I173</f>
        <v>116.59</v>
      </c>
      <c r="J174" s="43">
        <f>J163+J173</f>
        <v>760.13</v>
      </c>
      <c r="K174" s="43"/>
      <c r="L174" s="43">
        <f>L163+L173</f>
        <v>95</v>
      </c>
    </row>
    <row r="175" spans="1:12" ht="15.75" thickBot="1" x14ac:dyDescent="0.3"/>
    <row r="176" spans="1:12" ht="34.5" thickBot="1" x14ac:dyDescent="0.3">
      <c r="A176" s="11" t="s">
        <v>8</v>
      </c>
      <c r="B176" s="12" t="s">
        <v>9</v>
      </c>
      <c r="C176" s="13" t="s">
        <v>10</v>
      </c>
      <c r="D176" s="13" t="s">
        <v>11</v>
      </c>
      <c r="E176" s="13" t="s">
        <v>12</v>
      </c>
      <c r="F176" s="13" t="s">
        <v>13</v>
      </c>
      <c r="G176" s="13" t="s">
        <v>14</v>
      </c>
      <c r="H176" s="13" t="s">
        <v>15</v>
      </c>
      <c r="I176" s="13" t="s">
        <v>16</v>
      </c>
      <c r="J176" s="13" t="s">
        <v>17</v>
      </c>
      <c r="K176" s="14" t="s">
        <v>18</v>
      </c>
      <c r="L176" s="13" t="s">
        <v>19</v>
      </c>
    </row>
    <row r="177" spans="1:12" ht="25.5" x14ac:dyDescent="0.25">
      <c r="A177" s="15">
        <v>1</v>
      </c>
      <c r="B177" s="16">
        <v>3</v>
      </c>
      <c r="C177" s="17" t="s">
        <v>20</v>
      </c>
      <c r="D177" s="18" t="s">
        <v>21</v>
      </c>
      <c r="E177" s="19" t="s">
        <v>60</v>
      </c>
      <c r="F177" s="20">
        <v>205</v>
      </c>
      <c r="G177" s="20">
        <v>10.24</v>
      </c>
      <c r="H177" s="20">
        <v>11.36</v>
      </c>
      <c r="I177" s="20">
        <v>35.92</v>
      </c>
      <c r="J177" s="20">
        <v>253.5</v>
      </c>
      <c r="K177" s="21" t="s">
        <v>37</v>
      </c>
      <c r="L177" s="20">
        <v>95</v>
      </c>
    </row>
    <row r="178" spans="1:12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25.5" x14ac:dyDescent="0.25">
      <c r="A179" s="22"/>
      <c r="B179" s="23"/>
      <c r="C179" s="24"/>
      <c r="D179" s="29" t="s">
        <v>22</v>
      </c>
      <c r="E179" s="26" t="s">
        <v>38</v>
      </c>
      <c r="F179" s="27">
        <v>200</v>
      </c>
      <c r="G179" s="27">
        <v>0.2</v>
      </c>
      <c r="H179" s="27">
        <v>0.1</v>
      </c>
      <c r="I179" s="27">
        <v>15</v>
      </c>
      <c r="J179" s="27">
        <v>61.4</v>
      </c>
      <c r="K179" s="28" t="s">
        <v>49</v>
      </c>
      <c r="L179" s="27"/>
    </row>
    <row r="180" spans="1:12" ht="25.5" x14ac:dyDescent="0.25">
      <c r="A180" s="22"/>
      <c r="B180" s="23"/>
      <c r="C180" s="24"/>
      <c r="D180" s="29" t="s">
        <v>23</v>
      </c>
      <c r="E180" s="26" t="s">
        <v>39</v>
      </c>
      <c r="F180" s="27">
        <v>40</v>
      </c>
      <c r="G180" s="27">
        <v>5.4</v>
      </c>
      <c r="H180" s="27">
        <v>0.4</v>
      </c>
      <c r="I180" s="27">
        <v>19.52</v>
      </c>
      <c r="J180" s="27">
        <v>96.8</v>
      </c>
      <c r="K180" s="28" t="s">
        <v>40</v>
      </c>
      <c r="L180" s="27"/>
    </row>
    <row r="181" spans="1:12" x14ac:dyDescent="0.25">
      <c r="A181" s="22"/>
      <c r="B181" s="23"/>
      <c r="C181" s="24"/>
      <c r="D181" s="29" t="s">
        <v>24</v>
      </c>
      <c r="E181" s="26"/>
      <c r="F181" s="27"/>
      <c r="G181" s="27"/>
      <c r="H181" s="27"/>
      <c r="I181" s="27"/>
      <c r="J181" s="27"/>
      <c r="K181" s="28"/>
      <c r="L181" s="27"/>
    </row>
    <row r="182" spans="1:12" ht="25.5" x14ac:dyDescent="0.25">
      <c r="A182" s="22"/>
      <c r="B182" s="23"/>
      <c r="C182" s="24"/>
      <c r="D182" s="25"/>
      <c r="E182" s="26" t="s">
        <v>43</v>
      </c>
      <c r="F182" s="27">
        <v>10</v>
      </c>
      <c r="G182" s="27">
        <v>3.48</v>
      </c>
      <c r="H182" s="27">
        <v>4.46</v>
      </c>
      <c r="I182" s="27">
        <v>0</v>
      </c>
      <c r="J182" s="27">
        <v>36.4</v>
      </c>
      <c r="K182" s="28" t="s">
        <v>61</v>
      </c>
      <c r="L182" s="27"/>
    </row>
    <row r="183" spans="1:12" ht="25.5" x14ac:dyDescent="0.25">
      <c r="A183" s="22"/>
      <c r="B183" s="23"/>
      <c r="C183" s="24" t="s">
        <v>85</v>
      </c>
      <c r="D183" s="25"/>
      <c r="E183" s="26" t="s">
        <v>82</v>
      </c>
      <c r="F183" s="27">
        <v>200</v>
      </c>
      <c r="G183" s="27" t="s">
        <v>80</v>
      </c>
      <c r="H183" s="27">
        <v>6.4</v>
      </c>
      <c r="I183" s="27">
        <v>9.4</v>
      </c>
      <c r="J183" s="27">
        <v>118</v>
      </c>
      <c r="K183" s="28" t="s">
        <v>81</v>
      </c>
      <c r="L183" s="27"/>
    </row>
    <row r="184" spans="1:12" x14ac:dyDescent="0.25">
      <c r="A184" s="30"/>
      <c r="B184" s="31"/>
      <c r="C184" s="32"/>
      <c r="D184" s="33" t="s">
        <v>25</v>
      </c>
      <c r="E184" s="34"/>
      <c r="F184" s="35">
        <f>SUM(F177:F183)</f>
        <v>655</v>
      </c>
      <c r="G184" s="35">
        <f>SUM(G177:G183)</f>
        <v>19.32</v>
      </c>
      <c r="H184" s="35">
        <f>SUM(H177:H183)</f>
        <v>22.72</v>
      </c>
      <c r="I184" s="35">
        <f>SUM(I177:I183)</f>
        <v>79.84</v>
      </c>
      <c r="J184" s="35">
        <f>SUM(J177:J183)</f>
        <v>566.09999999999991</v>
      </c>
      <c r="K184" s="36"/>
      <c r="L184" s="35">
        <f>SUM(L177:L183)</f>
        <v>95</v>
      </c>
    </row>
    <row r="185" spans="1:12" x14ac:dyDescent="0.25">
      <c r="A185" s="37">
        <f>A177</f>
        <v>1</v>
      </c>
      <c r="B185" s="38">
        <f>B177</f>
        <v>3</v>
      </c>
      <c r="C185" s="39" t="s">
        <v>26</v>
      </c>
      <c r="D185" s="29" t="s">
        <v>27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28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29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30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31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32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9" t="s">
        <v>33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30"/>
      <c r="B194" s="31"/>
      <c r="C194" s="32"/>
      <c r="D194" s="33" t="s">
        <v>25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customHeight="1" thickBot="1" x14ac:dyDescent="0.3">
      <c r="A195" s="40">
        <f>A177</f>
        <v>1</v>
      </c>
      <c r="B195" s="41">
        <f>B177</f>
        <v>3</v>
      </c>
      <c r="C195" s="54" t="s">
        <v>34</v>
      </c>
      <c r="D195" s="55"/>
      <c r="E195" s="42"/>
      <c r="F195" s="43">
        <f>F184+F194</f>
        <v>655</v>
      </c>
      <c r="G195" s="43">
        <f>G184+G194</f>
        <v>19.32</v>
      </c>
      <c r="H195" s="43">
        <f>H184+H194</f>
        <v>22.72</v>
      </c>
      <c r="I195" s="43">
        <f>I184+I194</f>
        <v>79.84</v>
      </c>
      <c r="J195" s="43">
        <f>J184+J194</f>
        <v>566.09999999999991</v>
      </c>
      <c r="K195" s="43"/>
      <c r="L195" s="43">
        <f>L184+L194</f>
        <v>95</v>
      </c>
    </row>
    <row r="196" spans="1:12" ht="12.75" customHeight="1" thickBot="1" x14ac:dyDescent="0.3">
      <c r="A196" s="47"/>
      <c r="B196" s="48"/>
      <c r="C196" s="51" t="s">
        <v>35</v>
      </c>
      <c r="D196" s="51"/>
      <c r="E196" s="51"/>
      <c r="F196" s="49">
        <f>(F195+F22+F41+F60+F79+F98+F117+F136+F155+F174)/(IF(F195=0,0,1)+IF(F22=0,0,1)+IF(F41=0,0,1)+IF(F60=0,0,1)+IF(F79=0,0,1)+IF(F98=0,0,1)+IF(F117=0,0,1)+IF(F136=0,0,1)+IF(F155=0,0,1)+IF(F174=0,0,1))</f>
        <v>669.1</v>
      </c>
      <c r="G196" s="49">
        <f>(G195+G22+G41+G60+G79+G98+G117+G136+G155+G174)/(IF(G195=0,0,1)+IF(G22=0,0,1)+IF(G41=0,0,1)+IF(G60=0,0,1)+IF(G79=0,0,1)+IF(G98=0,0,1)+IF(G117=0,0,1)+IF(G136=0,0,1)+IF(G155=0,0,1)+IF(G174=0,0,1))</f>
        <v>23.972000000000001</v>
      </c>
      <c r="H196" s="49">
        <f>(H195+H22+H41+H60+H79+H98+H117+H136+H155+H174)/(IF(H195=0,0,1)+IF(H22=0,0,1)+IF(H41=0,0,1)+IF(H60=0,0,1)+IF(H79=0,0,1)+IF(H98=0,0,1)+IF(H117=0,0,1)+IF(H136=0,0,1)+IF(H155=0,0,1)+IF(H174=0,0,1))</f>
        <v>25.645000000000003</v>
      </c>
      <c r="I196" s="49">
        <f>(I195+I22+I41+I60+I79+I98+I117+I136+I155+I174)/(IF(I195=0,0,1)+IF(I22=0,0,1)+IF(I41=0,0,1)+IF(I60=0,0,1)+IF(I79=0,0,1)+IF(I98=0,0,1)+IF(I117=0,0,1)+IF(I136=0,0,1)+IF(I155=0,0,1)+IF(I174=0,0,1))</f>
        <v>87.368000000000009</v>
      </c>
      <c r="J196" s="49">
        <f>(J195+J22+J41+J60+J79+J98+J117+J136+J155+J174)/(IF(J195=0,0,1)+IF(J22=0,0,1)+IF(J41=0,0,1)+IF(J60=0,0,1)+IF(J79=0,0,1)+IF(J98=0,0,1)+IF(J117=0,0,1)+IF(J136=0,0,1)+IF(J155=0,0,1)+IF(J174=0,0,1))</f>
        <v>644.7360000000001</v>
      </c>
      <c r="K196" s="49"/>
      <c r="L196" s="49">
        <f>(L195+L22+L41+L60+L79+L98+L117+L136+L155+L174)/(IF(L195=0,0,1)+IF(L22=0,0,1)+IF(L41=0,0,1)+IF(L60=0,0,1)+IF(L79=0,0,1)+IF(L98=0,0,1)+IF(L117=0,0,1)+IF(L136=0,0,1)+IF(L155=0,0,1)+IF(L174=0,0,1))</f>
        <v>95</v>
      </c>
    </row>
  </sheetData>
  <mergeCells count="14">
    <mergeCell ref="C1:E1"/>
    <mergeCell ref="H1:K1"/>
    <mergeCell ref="H2:K2"/>
    <mergeCell ref="C195:D195"/>
    <mergeCell ref="C22:D22"/>
    <mergeCell ref="C136:D136"/>
    <mergeCell ref="C155:D155"/>
    <mergeCell ref="C174:D174"/>
    <mergeCell ref="C196:E196"/>
    <mergeCell ref="C41:D41"/>
    <mergeCell ref="C60:D60"/>
    <mergeCell ref="C79:D79"/>
    <mergeCell ref="C98:D98"/>
    <mergeCell ref="C117:D11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2025-04-15T03:26:12Z</dcterms:modified>
  <dc:language>ru-RU</dc:language>
</cp:coreProperties>
</file>