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8" l="1"/>
  <c r="F28" i="8"/>
  <c r="E28" i="8"/>
  <c r="D28" i="8"/>
  <c r="G24" i="8"/>
  <c r="F24" i="8"/>
  <c r="E24" i="8"/>
  <c r="D24" i="8"/>
  <c r="G16" i="8"/>
  <c r="F16" i="8"/>
  <c r="F29" i="8" s="1"/>
  <c r="E16" i="8"/>
  <c r="E29" i="8" s="1"/>
  <c r="D16" i="8"/>
  <c r="D29" i="8" s="1"/>
  <c r="G29" i="8" l="1"/>
  <c r="G28" i="6" l="1"/>
  <c r="F28" i="6"/>
  <c r="E28" i="6"/>
  <c r="D28" i="6"/>
  <c r="G24" i="6"/>
  <c r="F24" i="6"/>
  <c r="E24" i="6"/>
  <c r="D24" i="6"/>
  <c r="G16" i="6"/>
  <c r="G29" i="6" s="1"/>
  <c r="F16" i="6"/>
  <c r="E16" i="6"/>
  <c r="E29" i="6" s="1"/>
  <c r="D16" i="6"/>
  <c r="D29" i="6" l="1"/>
  <c r="F29" i="6"/>
</calcChain>
</file>

<file path=xl/sharedStrings.xml><?xml version="1.0" encoding="utf-8"?>
<sst xmlns="http://schemas.openxmlformats.org/spreadsheetml/2006/main" count="102" uniqueCount="42">
  <si>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</si>
  <si>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</si>
  <si>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</si>
  <si>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</si>
  <si>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</si>
  <si>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</si>
  <si>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</si>
  <si>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№257сбрец 1994</t>
  </si>
  <si>
    <t>Чай с сахаром</t>
  </si>
  <si>
    <t>№628сб.рец1994</t>
  </si>
  <si>
    <t>№15\1сб рец 2004</t>
  </si>
  <si>
    <t>Хлеб пшеничный в/с йодированный.</t>
  </si>
  <si>
    <t>гост31805-2012</t>
  </si>
  <si>
    <t>гост 31805-2018</t>
  </si>
  <si>
    <t>Обед</t>
  </si>
  <si>
    <t xml:space="preserve"> №55 сб рец 1985</t>
  </si>
  <si>
    <t>№80/273сбрец2004</t>
  </si>
  <si>
    <t>№80сб рец 2004</t>
  </si>
  <si>
    <t>№416 сб.рец.1994</t>
  </si>
  <si>
    <t>№416 сб рец 1994</t>
  </si>
  <si>
    <t>№19 сб.рец 2004</t>
  </si>
  <si>
    <t>Компот из сухофруктов витаминизированный</t>
  </si>
  <si>
    <t>№508сб.рец.2004</t>
  </si>
  <si>
    <t>Хлеб в/с йодированный, ржано- пшенич.</t>
  </si>
  <si>
    <t>ИТОГО 1-ый день</t>
  </si>
  <si>
    <t>Масло сливочное</t>
  </si>
  <si>
    <t>Каша молочная пшенная с маслом сливоч.</t>
  </si>
  <si>
    <t>Утверждаю:</t>
  </si>
  <si>
    <t>Полдник</t>
  </si>
  <si>
    <t>25/25</t>
  </si>
  <si>
    <t>15/250</t>
  </si>
  <si>
    <t>Фрукты консервированные</t>
  </si>
  <si>
    <t>Сок</t>
  </si>
  <si>
    <t>"            " _______________2025 год.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</si>
  <si>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</si>
  <si>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Булочка сдобная</t>
  </si>
  <si>
    <t>Огурец свежий порционный</t>
  </si>
  <si>
    <t>Суп картофельный с макаронными изделиями и с курицей</t>
  </si>
  <si>
    <t>Горбуша припущенная с овощами</t>
  </si>
  <si>
    <t>пюре картофельное с маслом сливочным</t>
  </si>
  <si>
    <t>Фрукт (            )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</si>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</sst>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0" fillId="0" borderId="0" xfId="0" applyFill="1"/>
    <xf numFmtId="0" fontId="1" fillId="0" borderId="1" xfId="0" applyFont="1" applyBorder="1"/>
    <xf numFmtId="0" fontId="8" fillId="0" borderId="0" xfId="0" applyFont="1" applyBorder="1" applyAlignment="1"/>
    <xf numFmtId="0" fontId="1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Font="1" applyBorder="1"/>
    <xf numFmtId="2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0" xfId="0" applyFont="1" applyFill="1" applyAlignment="1">
      <alignment horizontal="left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B8" sqref="B8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27</v>
      </c>
      <c r="B1" s="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"/>
    </row>
    <row r="2" spans="1:17" ht="15.75" customHeight="1" x14ac:dyDescent="0.25">
      <c r="A2" s="36" t="s">
        <v>0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</row>
    <row r="3" spans="1:17" ht="15.75" customHeight="1" x14ac:dyDescent="0.25">
      <c r="A3" s="36" t="s">
        <v>1</v>
      </c>
      <c r="B3" s="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</row>
    <row r="4" spans="1:17" ht="15.75" x14ac:dyDescent="0.25">
      <c r="A4" s="3" t="s">
        <v>33</v>
      </c>
      <c r="B4" s="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2"/>
    </row>
    <row r="5" spans="1:17" ht="15.75" x14ac:dyDescent="0.25">
      <c r="A5" s="2"/>
      <c r="B5" s="2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"/>
    </row>
    <row r="6" spans="1:17" x14ac:dyDescent="0.25">
      <c r="A6" s="53" t="s">
        <v>34</v>
      </c>
      <c r="B6" s="53"/>
      <c r="C6" s="53"/>
      <c r="D6" s="53"/>
      <c r="E6" s="53"/>
      <c r="F6" s="53"/>
      <c r="G6" s="53"/>
    </row>
    <row r="7" spans="1:17" x14ac:dyDescent="0.25">
      <c r="A7" s="53"/>
      <c r="B7" s="53"/>
      <c r="C7" s="53"/>
      <c r="D7" s="53"/>
      <c r="E7" s="53"/>
      <c r="F7" s="53"/>
      <c r="G7" s="53"/>
    </row>
    <row r="8" spans="1:17" ht="15.75" x14ac:dyDescent="0.25">
      <c r="A8" s="62">
        <v>45831</v>
      </c>
      <c r="B8" s="3"/>
      <c r="C8" s="3"/>
      <c r="D8" s="3"/>
      <c r="E8" s="3"/>
      <c r="F8" s="3"/>
      <c r="G8" s="3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54"/>
      <c r="Q9" s="54"/>
    </row>
    <row r="10" spans="1:17" ht="15.75" x14ac:dyDescent="0.25">
      <c r="A10" s="37" t="s">
        <v>31</v>
      </c>
      <c r="B10" s="6">
        <v>60</v>
      </c>
      <c r="C10" s="6"/>
      <c r="D10" s="38">
        <v>0.5</v>
      </c>
      <c r="E10" s="38">
        <v>3.1</v>
      </c>
      <c r="F10" s="38">
        <v>2.46</v>
      </c>
      <c r="G10" s="38">
        <v>39.03</v>
      </c>
      <c r="P10" s="42"/>
      <c r="Q10" s="42"/>
    </row>
    <row r="11" spans="1:17" ht="15.75" x14ac:dyDescent="0.25">
      <c r="A11" s="8" t="s">
        <v>26</v>
      </c>
      <c r="B11" s="6">
        <v>200</v>
      </c>
      <c r="C11" s="9"/>
      <c r="D11" s="10">
        <v>10.24</v>
      </c>
      <c r="E11" s="10">
        <v>12.36</v>
      </c>
      <c r="F11" s="10">
        <v>35.92</v>
      </c>
      <c r="G11" s="10">
        <v>293.5</v>
      </c>
      <c r="P11" s="55" t="s">
        <v>7</v>
      </c>
      <c r="Q11" s="56"/>
    </row>
    <row r="12" spans="1:17" ht="15.75" x14ac:dyDescent="0.25">
      <c r="A12" s="8" t="s">
        <v>8</v>
      </c>
      <c r="B12" s="6">
        <v>200</v>
      </c>
      <c r="C12" s="10"/>
      <c r="D12" s="10">
        <v>0.2</v>
      </c>
      <c r="E12" s="10">
        <v>0.1</v>
      </c>
      <c r="F12" s="10">
        <v>15</v>
      </c>
      <c r="G12" s="10">
        <v>61.4</v>
      </c>
      <c r="H12" s="11"/>
      <c r="P12" s="57" t="s">
        <v>9</v>
      </c>
      <c r="Q12" s="57"/>
    </row>
    <row r="13" spans="1:17" ht="15.75" x14ac:dyDescent="0.25">
      <c r="A13" s="8" t="s">
        <v>35</v>
      </c>
      <c r="B13" s="6">
        <v>50</v>
      </c>
      <c r="C13" s="10"/>
      <c r="D13" s="10">
        <v>3.58</v>
      </c>
      <c r="E13" s="10">
        <v>0.88</v>
      </c>
      <c r="F13" s="10">
        <v>23.65</v>
      </c>
      <c r="G13" s="10">
        <v>97.25</v>
      </c>
      <c r="H13" s="11"/>
      <c r="P13" s="43"/>
      <c r="Q13" s="43"/>
    </row>
    <row r="14" spans="1:17" s="3" customFormat="1" ht="15.75" x14ac:dyDescent="0.25">
      <c r="A14" s="12" t="s">
        <v>25</v>
      </c>
      <c r="B14" s="13">
        <v>15</v>
      </c>
      <c r="C14" s="14"/>
      <c r="D14" s="14">
        <v>3.48</v>
      </c>
      <c r="E14" s="14">
        <v>4.46</v>
      </c>
      <c r="F14" s="14">
        <v>0</v>
      </c>
      <c r="G14" s="14">
        <v>36.4</v>
      </c>
      <c r="H14" s="15">
        <v>0.01</v>
      </c>
      <c r="I14" s="15">
        <v>0</v>
      </c>
      <c r="J14" s="15">
        <v>0.04</v>
      </c>
      <c r="K14" s="15">
        <v>0.11</v>
      </c>
      <c r="L14" s="15">
        <v>2.4</v>
      </c>
      <c r="M14" s="15">
        <v>3</v>
      </c>
      <c r="N14" s="16">
        <v>0</v>
      </c>
      <c r="O14" s="15">
        <v>0.02</v>
      </c>
      <c r="P14" s="60" t="s">
        <v>10</v>
      </c>
      <c r="Q14" s="58"/>
    </row>
    <row r="15" spans="1:17" ht="15.75" x14ac:dyDescent="0.25">
      <c r="A15" s="17" t="s">
        <v>11</v>
      </c>
      <c r="B15" s="13">
        <v>50</v>
      </c>
      <c r="C15" s="13"/>
      <c r="D15" s="14">
        <v>3.22</v>
      </c>
      <c r="E15" s="14">
        <v>0.4</v>
      </c>
      <c r="F15" s="14">
        <v>19.52</v>
      </c>
      <c r="G15" s="14">
        <v>96.8</v>
      </c>
      <c r="H15" s="40" t="s">
        <v>12</v>
      </c>
      <c r="I15" s="40"/>
      <c r="P15" s="58" t="s">
        <v>13</v>
      </c>
      <c r="Q15" s="58"/>
    </row>
    <row r="16" spans="1:17" ht="15.75" x14ac:dyDescent="0.25">
      <c r="A16" s="17"/>
      <c r="B16" s="18"/>
      <c r="C16" s="13"/>
      <c r="D16" s="19">
        <f>SUM(D10:D15)</f>
        <v>21.22</v>
      </c>
      <c r="E16" s="19">
        <f t="shared" ref="E16:G16" si="0">SUM(E10:E15)</f>
        <v>21.299999999999997</v>
      </c>
      <c r="F16" s="19">
        <f t="shared" si="0"/>
        <v>96.55</v>
      </c>
      <c r="G16" s="19">
        <f t="shared" si="0"/>
        <v>624.37999999999988</v>
      </c>
      <c r="H16" s="40"/>
      <c r="I16" s="40"/>
      <c r="P16" s="39"/>
      <c r="Q16" s="39"/>
    </row>
    <row r="17" spans="1:17" ht="15.75" x14ac:dyDescent="0.25">
      <c r="A17" s="4" t="s">
        <v>14</v>
      </c>
      <c r="B17" s="8"/>
      <c r="C17" s="20"/>
      <c r="D17" s="7" t="s">
        <v>3</v>
      </c>
      <c r="E17" s="7" t="s">
        <v>4</v>
      </c>
      <c r="F17" s="7" t="s">
        <v>5</v>
      </c>
      <c r="G17" s="7" t="s">
        <v>6</v>
      </c>
      <c r="H17" s="11"/>
      <c r="P17" s="59"/>
      <c r="Q17" s="59"/>
    </row>
    <row r="18" spans="1:17" ht="15.75" x14ac:dyDescent="0.25">
      <c r="A18" s="8" t="s">
        <v>36</v>
      </c>
      <c r="B18" s="6">
        <v>60</v>
      </c>
      <c r="C18" s="10"/>
      <c r="D18" s="10">
        <v>0.78</v>
      </c>
      <c r="E18" s="10">
        <v>5.82</v>
      </c>
      <c r="F18" s="10">
        <v>3.72</v>
      </c>
      <c r="G18" s="10">
        <v>69.12</v>
      </c>
      <c r="H18" s="11"/>
      <c r="P18" s="57" t="s">
        <v>15</v>
      </c>
      <c r="Q18" s="57"/>
    </row>
    <row r="19" spans="1:17" ht="15.75" x14ac:dyDescent="0.25">
      <c r="A19" s="21" t="s">
        <v>37</v>
      </c>
      <c r="B19" s="18" t="s">
        <v>30</v>
      </c>
      <c r="C19" s="14"/>
      <c r="D19" s="14">
        <v>7.92</v>
      </c>
      <c r="E19" s="14">
        <v>8.75</v>
      </c>
      <c r="F19" s="14">
        <v>14.53</v>
      </c>
      <c r="G19" s="14">
        <v>131.80000000000001</v>
      </c>
      <c r="H19" s="22" t="s">
        <v>16</v>
      </c>
      <c r="I19" s="22"/>
      <c r="J19" s="2"/>
      <c r="K19" s="2"/>
      <c r="L19" s="2"/>
      <c r="M19" s="2"/>
      <c r="N19" s="2"/>
      <c r="O19" s="2"/>
      <c r="P19" s="57" t="s">
        <v>17</v>
      </c>
      <c r="Q19" s="57"/>
    </row>
    <row r="20" spans="1:17" ht="15.75" x14ac:dyDescent="0.25">
      <c r="A20" s="23" t="s">
        <v>38</v>
      </c>
      <c r="B20" s="24">
        <v>90</v>
      </c>
      <c r="C20" s="25"/>
      <c r="D20" s="25">
        <v>8.4</v>
      </c>
      <c r="E20" s="26">
        <v>9.4499999999999993</v>
      </c>
      <c r="F20" s="25">
        <v>4</v>
      </c>
      <c r="G20" s="25">
        <v>136.9</v>
      </c>
      <c r="H20" s="27" t="s">
        <v>18</v>
      </c>
      <c r="I20" s="28"/>
      <c r="J20" s="29"/>
      <c r="K20" s="29"/>
      <c r="L20" s="29"/>
      <c r="M20" s="29"/>
      <c r="N20" s="29"/>
      <c r="O20" s="29"/>
      <c r="P20" s="61" t="s">
        <v>19</v>
      </c>
      <c r="Q20" s="61"/>
    </row>
    <row r="21" spans="1:17" ht="15.75" x14ac:dyDescent="0.25">
      <c r="A21" s="30" t="s">
        <v>39</v>
      </c>
      <c r="B21" s="15">
        <v>150</v>
      </c>
      <c r="C21" s="15"/>
      <c r="D21" s="15">
        <v>6.05</v>
      </c>
      <c r="E21" s="15">
        <v>5.05</v>
      </c>
      <c r="F21" s="15">
        <v>40.83</v>
      </c>
      <c r="G21" s="14">
        <v>217.8</v>
      </c>
      <c r="H21" s="31" t="s">
        <v>20</v>
      </c>
      <c r="I21" s="31"/>
      <c r="J21" s="32"/>
      <c r="K21" s="32"/>
      <c r="L21" s="32"/>
      <c r="M21" s="32"/>
      <c r="N21" s="32"/>
      <c r="O21" s="32"/>
      <c r="P21" s="33" t="s">
        <v>20</v>
      </c>
      <c r="Q21" s="33"/>
    </row>
    <row r="22" spans="1:17" ht="15.75" x14ac:dyDescent="0.25">
      <c r="A22" s="8" t="s">
        <v>21</v>
      </c>
      <c r="B22" s="6">
        <v>200</v>
      </c>
      <c r="C22" s="10"/>
      <c r="D22" s="10">
        <v>1.6</v>
      </c>
      <c r="E22" s="10">
        <v>0.4</v>
      </c>
      <c r="F22" s="14">
        <v>30.6</v>
      </c>
      <c r="G22" s="14">
        <v>125.2</v>
      </c>
      <c r="H22" s="11"/>
      <c r="P22" s="58" t="s">
        <v>22</v>
      </c>
      <c r="Q22" s="58"/>
    </row>
    <row r="23" spans="1:17" ht="15.75" x14ac:dyDescent="0.25">
      <c r="A23" s="8" t="s">
        <v>23</v>
      </c>
      <c r="B23" s="6" t="s">
        <v>29</v>
      </c>
      <c r="C23" s="10"/>
      <c r="D23" s="10">
        <v>5.4</v>
      </c>
      <c r="E23" s="10">
        <v>0.4</v>
      </c>
      <c r="F23" s="10">
        <v>19.52</v>
      </c>
      <c r="G23" s="10">
        <v>96.8</v>
      </c>
      <c r="H23" s="11"/>
      <c r="P23" s="58" t="s">
        <v>13</v>
      </c>
      <c r="Q23" s="58"/>
    </row>
    <row r="24" spans="1:17" ht="15.75" x14ac:dyDescent="0.25">
      <c r="A24" s="8"/>
      <c r="B24" s="6"/>
      <c r="C24" s="10"/>
      <c r="D24" s="7">
        <f>SUM(D18:D23)</f>
        <v>30.150000000000006</v>
      </c>
      <c r="E24" s="7">
        <f>SUM(E18:E23)</f>
        <v>29.869999999999997</v>
      </c>
      <c r="F24" s="7">
        <f>SUM(F18:F23)</f>
        <v>113.2</v>
      </c>
      <c r="G24" s="7">
        <f>SUM(G18:G23)</f>
        <v>777.62000000000012</v>
      </c>
      <c r="H24" s="11"/>
      <c r="P24" s="39"/>
      <c r="Q24" s="39"/>
    </row>
    <row r="25" spans="1:17" ht="15.75" x14ac:dyDescent="0.25">
      <c r="A25" s="34" t="s">
        <v>28</v>
      </c>
      <c r="B25" s="6"/>
      <c r="C25" s="10"/>
      <c r="D25" s="7" t="s">
        <v>3</v>
      </c>
      <c r="E25" s="7" t="s">
        <v>4</v>
      </c>
      <c r="F25" s="7" t="s">
        <v>5</v>
      </c>
      <c r="G25" s="7" t="s">
        <v>6</v>
      </c>
      <c r="H25" s="11"/>
      <c r="P25" s="39"/>
      <c r="Q25" s="39"/>
    </row>
    <row r="26" spans="1:17" ht="15.75" x14ac:dyDescent="0.25">
      <c r="A26" s="8" t="s">
        <v>32</v>
      </c>
      <c r="B26" s="6">
        <v>200</v>
      </c>
      <c r="C26" s="10"/>
      <c r="D26" s="10">
        <v>0</v>
      </c>
      <c r="E26" s="10">
        <v>0.2</v>
      </c>
      <c r="F26" s="10">
        <v>32.200000000000003</v>
      </c>
      <c r="G26" s="10">
        <v>92</v>
      </c>
      <c r="H26" s="11"/>
      <c r="P26" s="39"/>
      <c r="Q26" s="39"/>
    </row>
    <row r="27" spans="1:17" ht="15.75" x14ac:dyDescent="0.25">
      <c r="A27" s="8" t="s">
        <v>40</v>
      </c>
      <c r="B27" s="6">
        <v>140</v>
      </c>
      <c r="C27" s="10"/>
      <c r="D27" s="10">
        <v>0.52</v>
      </c>
      <c r="E27" s="10">
        <v>0.52</v>
      </c>
      <c r="F27" s="10">
        <v>12.74</v>
      </c>
      <c r="G27" s="10">
        <v>61.1</v>
      </c>
      <c r="H27" s="11"/>
      <c r="P27" s="39"/>
      <c r="Q27" s="39"/>
    </row>
    <row r="28" spans="1:17" ht="15.75" x14ac:dyDescent="0.25">
      <c r="A28" s="8"/>
      <c r="B28" s="6"/>
      <c r="C28" s="10"/>
      <c r="D28" s="7">
        <f>SUM(D27)</f>
        <v>0.52</v>
      </c>
      <c r="E28" s="7">
        <f t="shared" ref="E28:G28" si="1">SUM(E27)</f>
        <v>0.52</v>
      </c>
      <c r="F28" s="7">
        <f t="shared" si="1"/>
        <v>12.74</v>
      </c>
      <c r="G28" s="7">
        <f t="shared" si="1"/>
        <v>61.1</v>
      </c>
      <c r="H28" s="11"/>
      <c r="P28" s="39"/>
      <c r="Q28" s="39"/>
    </row>
    <row r="29" spans="1:17" ht="15.75" x14ac:dyDescent="0.25">
      <c r="A29" s="5" t="s">
        <v>24</v>
      </c>
      <c r="B29" s="8"/>
      <c r="C29" s="19"/>
      <c r="D29" s="19">
        <f>D16+D24+D28</f>
        <v>51.890000000000008</v>
      </c>
      <c r="E29" s="19">
        <f>E16+E24+E28</f>
        <v>51.69</v>
      </c>
      <c r="F29" s="19">
        <f>F16+F24+F28</f>
        <v>222.49</v>
      </c>
      <c r="G29" s="19">
        <f>G16+G24+G28</f>
        <v>1463.1</v>
      </c>
      <c r="H29" s="11"/>
      <c r="P29" s="59"/>
      <c r="Q29" s="59"/>
    </row>
    <row r="30" spans="1:17" ht="15.75" x14ac:dyDescent="0.25">
      <c r="A30" s="48"/>
      <c r="B30" s="49"/>
      <c r="C30" s="50"/>
      <c r="D30" s="50"/>
      <c r="E30" s="50"/>
      <c r="F30" s="50"/>
      <c r="G30" s="50"/>
      <c r="H30" s="11"/>
      <c r="P30" s="47"/>
      <c r="Q30" s="47"/>
    </row>
    <row r="31" spans="1:17" ht="15.75" x14ac:dyDescent="0.25">
      <c r="A31" s="48"/>
      <c r="B31" s="49"/>
      <c r="C31" s="50"/>
      <c r="D31" s="50"/>
      <c r="E31" s="50"/>
      <c r="F31" s="50"/>
      <c r="G31" s="50"/>
      <c r="H31" s="11"/>
      <c r="P31" s="47"/>
      <c r="Q31" s="47"/>
    </row>
  </sheetData>
  <mergeCells count="15">
    <mergeCell ref="P12:Q12"/>
    <mergeCell ref="P22:Q22"/>
    <mergeCell ref="P23:Q23"/>
    <mergeCell ref="P29:Q29"/>
    <mergeCell ref="P14:Q14"/>
    <mergeCell ref="P15:Q15"/>
    <mergeCell ref="P17:Q17"/>
    <mergeCell ref="P18:Q18"/>
    <mergeCell ref="P19:Q19"/>
    <mergeCell ref="P20:Q20"/>
    <mergeCell ref="C1:P1"/>
    <mergeCell ref="C4:P4"/>
    <mergeCell ref="A6:G7"/>
    <mergeCell ref="P9:Q9"/>
    <mergeCell ref="P11:Q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T16" sqref="T16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27</v>
      </c>
      <c r="B1" s="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"/>
    </row>
    <row r="2" spans="1:17" ht="15.75" customHeight="1" x14ac:dyDescent="0.25">
      <c r="A2" s="36" t="s">
        <v>0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</row>
    <row r="3" spans="1:17" ht="15.75" customHeight="1" x14ac:dyDescent="0.25">
      <c r="A3" s="36" t="s">
        <v>1</v>
      </c>
      <c r="B3" s="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</row>
    <row r="4" spans="1:17" ht="15.75" x14ac:dyDescent="0.25">
      <c r="A4" s="3" t="s">
        <v>33</v>
      </c>
      <c r="B4" s="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2"/>
    </row>
    <row r="5" spans="1:17" ht="15.75" x14ac:dyDescent="0.25">
      <c r="A5" s="2"/>
      <c r="B5" s="2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2"/>
    </row>
    <row r="6" spans="1:17" x14ac:dyDescent="0.25">
      <c r="A6" s="53" t="s">
        <v>41</v>
      </c>
      <c r="B6" s="53"/>
      <c r="C6" s="53"/>
      <c r="D6" s="53"/>
      <c r="E6" s="53"/>
      <c r="F6" s="53"/>
      <c r="G6" s="53"/>
    </row>
    <row r="7" spans="1:17" x14ac:dyDescent="0.25">
      <c r="A7" s="53"/>
      <c r="B7" s="53"/>
      <c r="C7" s="53"/>
      <c r="D7" s="53"/>
      <c r="E7" s="53"/>
      <c r="F7" s="53"/>
      <c r="G7" s="53"/>
    </row>
    <row r="8" spans="1:17" ht="15.75" x14ac:dyDescent="0.25">
      <c r="A8" s="62">
        <v>45831</v>
      </c>
      <c r="B8" s="3"/>
      <c r="C8" s="3"/>
      <c r="D8" s="3"/>
      <c r="E8" s="3"/>
      <c r="F8" s="3"/>
      <c r="G8" s="3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54"/>
      <c r="Q9" s="54"/>
    </row>
    <row r="10" spans="1:17" ht="15.75" x14ac:dyDescent="0.25">
      <c r="A10" s="37" t="s">
        <v>31</v>
      </c>
      <c r="B10" s="6">
        <v>100</v>
      </c>
      <c r="C10" s="6"/>
      <c r="D10" s="38">
        <v>0.5</v>
      </c>
      <c r="E10" s="38">
        <v>3.1</v>
      </c>
      <c r="F10" s="38">
        <v>2.46</v>
      </c>
      <c r="G10" s="38">
        <v>69.349999999999994</v>
      </c>
      <c r="P10" s="46"/>
      <c r="Q10" s="46"/>
    </row>
    <row r="11" spans="1:17" ht="15.75" x14ac:dyDescent="0.25">
      <c r="A11" s="8" t="s">
        <v>26</v>
      </c>
      <c r="B11" s="6">
        <v>300</v>
      </c>
      <c r="C11" s="9"/>
      <c r="D11" s="10">
        <v>10.24</v>
      </c>
      <c r="E11" s="10">
        <v>12.36</v>
      </c>
      <c r="F11" s="10">
        <v>35.92</v>
      </c>
      <c r="G11" s="10">
        <v>368.5</v>
      </c>
      <c r="P11" s="55" t="s">
        <v>7</v>
      </c>
      <c r="Q11" s="56"/>
    </row>
    <row r="12" spans="1:17" ht="15.75" x14ac:dyDescent="0.25">
      <c r="A12" s="8" t="s">
        <v>8</v>
      </c>
      <c r="B12" s="6">
        <v>200</v>
      </c>
      <c r="C12" s="10"/>
      <c r="D12" s="10">
        <v>0.2</v>
      </c>
      <c r="E12" s="10">
        <v>0.1</v>
      </c>
      <c r="F12" s="10">
        <v>15</v>
      </c>
      <c r="G12" s="10">
        <v>61.4</v>
      </c>
      <c r="H12" s="11"/>
      <c r="P12" s="57" t="s">
        <v>9</v>
      </c>
      <c r="Q12" s="57"/>
    </row>
    <row r="13" spans="1:17" ht="15.75" x14ac:dyDescent="0.25">
      <c r="A13" s="8" t="s">
        <v>35</v>
      </c>
      <c r="B13" s="6">
        <v>50</v>
      </c>
      <c r="C13" s="10"/>
      <c r="D13" s="10">
        <v>3.58</v>
      </c>
      <c r="E13" s="10">
        <v>0.88</v>
      </c>
      <c r="F13" s="10">
        <v>23.65</v>
      </c>
      <c r="G13" s="10">
        <v>97.25</v>
      </c>
      <c r="H13" s="11"/>
      <c r="P13" s="43"/>
      <c r="Q13" s="43"/>
    </row>
    <row r="14" spans="1:17" s="3" customFormat="1" ht="15.75" x14ac:dyDescent="0.25">
      <c r="A14" s="12" t="s">
        <v>25</v>
      </c>
      <c r="B14" s="13">
        <v>15</v>
      </c>
      <c r="C14" s="14"/>
      <c r="D14" s="14">
        <v>3.48</v>
      </c>
      <c r="E14" s="14">
        <v>4.46</v>
      </c>
      <c r="F14" s="14">
        <v>0</v>
      </c>
      <c r="G14" s="14">
        <v>36.4</v>
      </c>
      <c r="H14" s="15">
        <v>0.01</v>
      </c>
      <c r="I14" s="15">
        <v>0</v>
      </c>
      <c r="J14" s="15">
        <v>0.04</v>
      </c>
      <c r="K14" s="15">
        <v>0.11</v>
      </c>
      <c r="L14" s="15">
        <v>2.4</v>
      </c>
      <c r="M14" s="15">
        <v>3</v>
      </c>
      <c r="N14" s="16">
        <v>0</v>
      </c>
      <c r="O14" s="15">
        <v>0.02</v>
      </c>
      <c r="P14" s="60" t="s">
        <v>10</v>
      </c>
      <c r="Q14" s="58"/>
    </row>
    <row r="15" spans="1:17" ht="15.75" x14ac:dyDescent="0.25">
      <c r="A15" s="17" t="s">
        <v>11</v>
      </c>
      <c r="B15" s="13">
        <v>50</v>
      </c>
      <c r="C15" s="13"/>
      <c r="D15" s="14">
        <v>3.22</v>
      </c>
      <c r="E15" s="14">
        <v>0.4</v>
      </c>
      <c r="F15" s="14">
        <v>19.52</v>
      </c>
      <c r="G15" s="14">
        <v>96.8</v>
      </c>
      <c r="H15" s="43" t="s">
        <v>12</v>
      </c>
      <c r="I15" s="43"/>
      <c r="P15" s="58" t="s">
        <v>13</v>
      </c>
      <c r="Q15" s="58"/>
    </row>
    <row r="16" spans="1:17" ht="15.75" x14ac:dyDescent="0.25">
      <c r="A16" s="17"/>
      <c r="B16" s="18"/>
      <c r="C16" s="13"/>
      <c r="D16" s="19">
        <f>SUM(D10:D15)</f>
        <v>21.22</v>
      </c>
      <c r="E16" s="19">
        <f t="shared" ref="E16:G16" si="0">SUM(E10:E15)</f>
        <v>21.299999999999997</v>
      </c>
      <c r="F16" s="19">
        <f t="shared" si="0"/>
        <v>96.55</v>
      </c>
      <c r="G16" s="19">
        <f t="shared" si="0"/>
        <v>729.69999999999993</v>
      </c>
      <c r="H16" s="43"/>
      <c r="I16" s="43"/>
      <c r="P16" s="44"/>
      <c r="Q16" s="44"/>
    </row>
    <row r="17" spans="1:17" ht="15.75" x14ac:dyDescent="0.25">
      <c r="A17" s="4" t="s">
        <v>14</v>
      </c>
      <c r="B17" s="8"/>
      <c r="C17" s="20"/>
      <c r="D17" s="7" t="s">
        <v>3</v>
      </c>
      <c r="E17" s="7" t="s">
        <v>4</v>
      </c>
      <c r="F17" s="7" t="s">
        <v>5</v>
      </c>
      <c r="G17" s="7" t="s">
        <v>6</v>
      </c>
      <c r="H17" s="11"/>
      <c r="P17" s="59"/>
      <c r="Q17" s="59"/>
    </row>
    <row r="18" spans="1:17" ht="15.75" x14ac:dyDescent="0.25">
      <c r="A18" s="8" t="s">
        <v>36</v>
      </c>
      <c r="B18" s="6">
        <v>100</v>
      </c>
      <c r="C18" s="10"/>
      <c r="D18" s="10">
        <v>0.78</v>
      </c>
      <c r="E18" s="10">
        <v>5.82</v>
      </c>
      <c r="F18" s="10">
        <v>3.72</v>
      </c>
      <c r="G18" s="10">
        <v>69.12</v>
      </c>
      <c r="H18" s="11"/>
      <c r="P18" s="57" t="s">
        <v>15</v>
      </c>
      <c r="Q18" s="57"/>
    </row>
    <row r="19" spans="1:17" ht="15.75" x14ac:dyDescent="0.25">
      <c r="A19" s="21" t="s">
        <v>37</v>
      </c>
      <c r="B19" s="18" t="s">
        <v>30</v>
      </c>
      <c r="C19" s="14"/>
      <c r="D19" s="14">
        <v>7.92</v>
      </c>
      <c r="E19" s="14">
        <v>8.75</v>
      </c>
      <c r="F19" s="14">
        <v>14.53</v>
      </c>
      <c r="G19" s="14">
        <v>209.2</v>
      </c>
      <c r="H19" s="22" t="s">
        <v>16</v>
      </c>
      <c r="I19" s="22"/>
      <c r="J19" s="2"/>
      <c r="K19" s="2"/>
      <c r="L19" s="2"/>
      <c r="M19" s="2"/>
      <c r="N19" s="2"/>
      <c r="O19" s="2"/>
      <c r="P19" s="57" t="s">
        <v>17</v>
      </c>
      <c r="Q19" s="57"/>
    </row>
    <row r="20" spans="1:17" ht="15.75" x14ac:dyDescent="0.25">
      <c r="A20" s="23" t="s">
        <v>38</v>
      </c>
      <c r="B20" s="24">
        <v>100</v>
      </c>
      <c r="C20" s="25"/>
      <c r="D20" s="25">
        <v>8.4</v>
      </c>
      <c r="E20" s="26">
        <v>9.4499999999999993</v>
      </c>
      <c r="F20" s="25">
        <v>4</v>
      </c>
      <c r="G20" s="25">
        <v>158.6</v>
      </c>
      <c r="H20" s="27" t="s">
        <v>18</v>
      </c>
      <c r="I20" s="28"/>
      <c r="J20" s="29"/>
      <c r="K20" s="29"/>
      <c r="L20" s="29"/>
      <c r="M20" s="29"/>
      <c r="N20" s="29"/>
      <c r="O20" s="29"/>
      <c r="P20" s="61" t="s">
        <v>19</v>
      </c>
      <c r="Q20" s="61"/>
    </row>
    <row r="21" spans="1:17" ht="15.75" x14ac:dyDescent="0.25">
      <c r="A21" s="30" t="s">
        <v>39</v>
      </c>
      <c r="B21" s="15">
        <v>180</v>
      </c>
      <c r="C21" s="15"/>
      <c r="D21" s="15">
        <v>6.05</v>
      </c>
      <c r="E21" s="15">
        <v>5.05</v>
      </c>
      <c r="F21" s="15">
        <v>40.83</v>
      </c>
      <c r="G21" s="14">
        <v>217.8</v>
      </c>
      <c r="H21" s="31" t="s">
        <v>20</v>
      </c>
      <c r="I21" s="31"/>
      <c r="J21" s="32"/>
      <c r="K21" s="32"/>
      <c r="L21" s="32"/>
      <c r="M21" s="32"/>
      <c r="N21" s="32"/>
      <c r="O21" s="32"/>
      <c r="P21" s="33" t="s">
        <v>20</v>
      </c>
      <c r="Q21" s="33"/>
    </row>
    <row r="22" spans="1:17" ht="15.75" x14ac:dyDescent="0.25">
      <c r="A22" s="8" t="s">
        <v>21</v>
      </c>
      <c r="B22" s="6">
        <v>200</v>
      </c>
      <c r="C22" s="10"/>
      <c r="D22" s="10">
        <v>1.6</v>
      </c>
      <c r="E22" s="10">
        <v>0.4</v>
      </c>
      <c r="F22" s="14">
        <v>30.6</v>
      </c>
      <c r="G22" s="14">
        <v>125.2</v>
      </c>
      <c r="H22" s="11"/>
      <c r="P22" s="58" t="s">
        <v>22</v>
      </c>
      <c r="Q22" s="58"/>
    </row>
    <row r="23" spans="1:17" ht="15.75" x14ac:dyDescent="0.25">
      <c r="A23" s="8" t="s">
        <v>23</v>
      </c>
      <c r="B23" s="6" t="s">
        <v>29</v>
      </c>
      <c r="C23" s="10"/>
      <c r="D23" s="10">
        <v>5.4</v>
      </c>
      <c r="E23" s="10">
        <v>0.4</v>
      </c>
      <c r="F23" s="10">
        <v>19.52</v>
      </c>
      <c r="G23" s="10">
        <v>96.8</v>
      </c>
      <c r="H23" s="11"/>
      <c r="P23" s="58" t="s">
        <v>13</v>
      </c>
      <c r="Q23" s="58"/>
    </row>
    <row r="24" spans="1:17" ht="15.75" x14ac:dyDescent="0.25">
      <c r="A24" s="8"/>
      <c r="B24" s="6"/>
      <c r="C24" s="10"/>
      <c r="D24" s="7">
        <f>SUM(D18:D23)</f>
        <v>30.150000000000006</v>
      </c>
      <c r="E24" s="7">
        <f>SUM(E18:E23)</f>
        <v>29.869999999999997</v>
      </c>
      <c r="F24" s="7">
        <f>SUM(F18:F23)</f>
        <v>113.2</v>
      </c>
      <c r="G24" s="7">
        <f>SUM(G18:G23)</f>
        <v>876.72</v>
      </c>
      <c r="H24" s="11"/>
      <c r="P24" s="44"/>
      <c r="Q24" s="44"/>
    </row>
    <row r="25" spans="1:17" ht="15.75" x14ac:dyDescent="0.25">
      <c r="A25" s="34" t="s">
        <v>28</v>
      </c>
      <c r="B25" s="6"/>
      <c r="C25" s="10"/>
      <c r="D25" s="7" t="s">
        <v>3</v>
      </c>
      <c r="E25" s="7" t="s">
        <v>4</v>
      </c>
      <c r="F25" s="7" t="s">
        <v>5</v>
      </c>
      <c r="G25" s="7" t="s">
        <v>6</v>
      </c>
      <c r="H25" s="11"/>
      <c r="P25" s="44"/>
      <c r="Q25" s="44"/>
    </row>
    <row r="26" spans="1:17" ht="15.75" x14ac:dyDescent="0.25">
      <c r="A26" s="8" t="s">
        <v>32</v>
      </c>
      <c r="B26" s="6">
        <v>200</v>
      </c>
      <c r="C26" s="10"/>
      <c r="D26" s="10">
        <v>0</v>
      </c>
      <c r="E26" s="10">
        <v>0.2</v>
      </c>
      <c r="F26" s="10">
        <v>32.200000000000003</v>
      </c>
      <c r="G26" s="10">
        <v>92</v>
      </c>
      <c r="H26" s="11"/>
      <c r="P26" s="44"/>
      <c r="Q26" s="44"/>
    </row>
    <row r="27" spans="1:17" ht="15.75" x14ac:dyDescent="0.25">
      <c r="A27" s="8" t="s">
        <v>40</v>
      </c>
      <c r="B27" s="6">
        <v>140</v>
      </c>
      <c r="C27" s="10"/>
      <c r="D27" s="10">
        <v>0.52</v>
      </c>
      <c r="E27" s="10">
        <v>0.52</v>
      </c>
      <c r="F27" s="10">
        <v>12.74</v>
      </c>
      <c r="G27" s="10">
        <v>61.1</v>
      </c>
      <c r="H27" s="11"/>
      <c r="P27" s="44"/>
      <c r="Q27" s="44"/>
    </row>
    <row r="28" spans="1:17" ht="15.75" x14ac:dyDescent="0.25">
      <c r="A28" s="8"/>
      <c r="B28" s="6"/>
      <c r="C28" s="10"/>
      <c r="D28" s="7">
        <f>SUM(D27)</f>
        <v>0.52</v>
      </c>
      <c r="E28" s="7">
        <f t="shared" ref="E28:G28" si="1">SUM(E27)</f>
        <v>0.52</v>
      </c>
      <c r="F28" s="7">
        <f t="shared" si="1"/>
        <v>12.74</v>
      </c>
      <c r="G28" s="7">
        <f t="shared" si="1"/>
        <v>61.1</v>
      </c>
      <c r="H28" s="11"/>
      <c r="P28" s="44"/>
      <c r="Q28" s="44"/>
    </row>
    <row r="29" spans="1:17" ht="15.75" x14ac:dyDescent="0.25">
      <c r="A29" s="5" t="s">
        <v>24</v>
      </c>
      <c r="B29" s="8"/>
      <c r="C29" s="19"/>
      <c r="D29" s="19">
        <f>D16+D24+D28</f>
        <v>51.890000000000008</v>
      </c>
      <c r="E29" s="19">
        <f>E16+E24+E28</f>
        <v>51.69</v>
      </c>
      <c r="F29" s="19">
        <f>F16+F24+F28</f>
        <v>222.49</v>
      </c>
      <c r="G29" s="19">
        <f>G16+G24+G28</f>
        <v>1667.52</v>
      </c>
      <c r="H29" s="11"/>
      <c r="P29" s="59"/>
      <c r="Q29" s="59"/>
    </row>
    <row r="30" spans="1:17" ht="15.75" x14ac:dyDescent="0.25">
      <c r="A30" s="48"/>
      <c r="B30" s="49"/>
      <c r="C30" s="50"/>
      <c r="D30" s="50"/>
      <c r="E30" s="50"/>
      <c r="F30" s="50"/>
      <c r="G30" s="50"/>
      <c r="H30" s="11"/>
      <c r="P30" s="47"/>
      <c r="Q30" s="47"/>
    </row>
    <row r="31" spans="1:17" ht="15.75" x14ac:dyDescent="0.25">
      <c r="A31" s="48"/>
      <c r="B31" s="49"/>
      <c r="C31" s="50"/>
      <c r="D31" s="50"/>
      <c r="E31" s="50"/>
      <c r="F31" s="50"/>
      <c r="G31" s="50"/>
      <c r="H31" s="11"/>
      <c r="P31" s="47"/>
      <c r="Q31" s="47"/>
    </row>
  </sheetData>
  <mergeCells count="15">
    <mergeCell ref="P12:Q12"/>
    <mergeCell ref="C1:P1"/>
    <mergeCell ref="C4:P4"/>
    <mergeCell ref="A6:G7"/>
    <mergeCell ref="P9:Q9"/>
    <mergeCell ref="P11:Q11"/>
    <mergeCell ref="P22:Q22"/>
    <mergeCell ref="P23:Q23"/>
    <mergeCell ref="P29:Q29"/>
    <mergeCell ref="P14:Q14"/>
    <mergeCell ref="P15:Q15"/>
    <mergeCell ref="P17:Q17"/>
    <mergeCell ref="P18:Q18"/>
    <mergeCell ref="P19:Q19"/>
    <mergeCell ref="P20:Q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2025-07-10T02:32:05Z</dcterms:modified>
</cp:coreProperties>
</file>