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" l="1"/>
  <c r="F27" i="8"/>
  <c r="E27" i="8"/>
  <c r="D27" i="8"/>
  <c r="G23" i="8"/>
  <c r="F23" i="8"/>
  <c r="E23" i="8"/>
  <c r="D23" i="8"/>
  <c r="G15" i="8"/>
  <c r="F15" i="8"/>
  <c r="F28" i="8" s="1"/>
  <c r="E15" i="8"/>
  <c r="E28" i="8" s="1"/>
  <c r="D15" i="8"/>
  <c r="D28" i="8" s="1"/>
  <c r="E27" i="6"/>
  <c r="F27" i="6"/>
  <c r="G27" i="6"/>
  <c r="D27" i="6"/>
  <c r="G28" i="8" l="1"/>
  <c r="G23" i="6" l="1"/>
  <c r="F23" i="6"/>
  <c r="E23" i="6"/>
  <c r="D23" i="6"/>
  <c r="G15" i="6"/>
  <c r="G28" i="6" s="1"/>
  <c r="F15" i="6"/>
  <c r="E15" i="6"/>
  <c r="D15" i="6"/>
  <c r="D28" i="6" l="1"/>
  <c r="E28" i="6"/>
  <c r="F28" i="6"/>
</calcChain>
</file>

<file path=xl/sharedStrings.xml><?xml version="1.0" encoding="utf-8"?>
<sst xmlns="http://schemas.openxmlformats.org/spreadsheetml/2006/main" count="100" uniqueCount="41">
  <si>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</si>
  <si>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</si>
  <si>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</si>
  <si>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</si>
  <si>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</si>
  <si>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</si>
  <si>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</si>
  <si>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№628сб.рец1994</t>
  </si>
  <si>
    <t>Сыр порциями.</t>
  </si>
  <si>
    <t>№15\1сб рец 2004</t>
  </si>
  <si>
    <t>Хлеб пшеничный в/с йодированный.</t>
  </si>
  <si>
    <t>гост31805-2012</t>
  </si>
  <si>
    <t>гост 31805-2018</t>
  </si>
  <si>
    <t>Обед</t>
  </si>
  <si>
    <t>№416 сб рец 1994</t>
  </si>
  <si>
    <t>528 сб рец 1994</t>
  </si>
  <si>
    <t>Компот из сухофруктов витаминизированный</t>
  </si>
  <si>
    <t>№508сб.рец.2004</t>
  </si>
  <si>
    <t>Сок фруктовый</t>
  </si>
  <si>
    <t>Хлеб в/с йодированный, ржано-пшеничный</t>
  </si>
  <si>
    <t>№60 сб.рец.1994</t>
  </si>
  <si>
    <t>№88//332,2сбрец2004</t>
  </si>
  <si>
    <t>ИТОГО 5-ый день</t>
  </si>
  <si>
    <t>№116сбрец2004</t>
  </si>
  <si>
    <t>Утверждаю:</t>
  </si>
  <si>
    <t>Полдник</t>
  </si>
  <si>
    <t>25/25</t>
  </si>
  <si>
    <t>15/250/10</t>
  </si>
  <si>
    <t>Чай с сахаром и лимоном</t>
  </si>
  <si>
    <t>200</t>
  </si>
  <si>
    <t>"            " _______________2025 год.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</si>
  <si>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</si>
  <si>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Каша молочная манная</t>
  </si>
  <si>
    <t xml:space="preserve">масло сливочное </t>
  </si>
  <si>
    <t>огурец свежий порционный</t>
  </si>
  <si>
    <t xml:space="preserve">рассольник Петербергский с мясом </t>
  </si>
  <si>
    <t xml:space="preserve">гороховое пюре </t>
  </si>
  <si>
    <t>булочка "рогалик с сгущенным молоком"</t>
  </si>
  <si>
    <t>курица (бедро) порционная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</si>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</sst>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0" xfId="0" applyFont="1"/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0" xfId="0" applyFont="1" applyAlignment="1"/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49" fontId="1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14" fontId="4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F5" sqref="F5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24</v>
      </c>
      <c r="B1" s="1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30</v>
      </c>
      <c r="B4" s="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</row>
    <row r="5" spans="1:17" ht="15.75" x14ac:dyDescent="0.25">
      <c r="A5" s="2"/>
      <c r="B5" s="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2"/>
    </row>
    <row r="6" spans="1:17" x14ac:dyDescent="0.25">
      <c r="A6" s="47" t="s">
        <v>31</v>
      </c>
      <c r="B6" s="47"/>
      <c r="C6" s="47"/>
      <c r="D6" s="47"/>
      <c r="E6" s="47"/>
      <c r="F6" s="47"/>
      <c r="G6" s="47"/>
    </row>
    <row r="7" spans="1:17" x14ac:dyDescent="0.25">
      <c r="A7" s="47"/>
      <c r="B7" s="47"/>
      <c r="C7" s="47"/>
      <c r="D7" s="47"/>
      <c r="E7" s="47"/>
      <c r="F7" s="47"/>
      <c r="G7" s="47"/>
    </row>
    <row r="8" spans="1:17" ht="15.75" x14ac:dyDescent="0.25">
      <c r="A8" s="56">
        <v>45835</v>
      </c>
      <c r="B8" s="29"/>
      <c r="C8" s="29"/>
      <c r="D8" s="30"/>
      <c r="E8" s="30"/>
      <c r="F8" s="30"/>
      <c r="G8" s="30"/>
      <c r="P8" s="25"/>
      <c r="Q8" s="25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0"/>
      <c r="Q9" s="50"/>
    </row>
    <row r="10" spans="1:17" ht="15.75" x14ac:dyDescent="0.25">
      <c r="A10" s="21" t="s">
        <v>32</v>
      </c>
      <c r="B10" s="36" t="s">
        <v>29</v>
      </c>
      <c r="C10" s="14"/>
      <c r="D10" s="15">
        <v>8.1999999999999993</v>
      </c>
      <c r="E10" s="15">
        <v>11.8</v>
      </c>
      <c r="F10" s="14">
        <v>37.799999999999997</v>
      </c>
      <c r="G10" s="28">
        <v>292</v>
      </c>
      <c r="P10" s="51" t="s">
        <v>23</v>
      </c>
      <c r="Q10" s="52"/>
    </row>
    <row r="11" spans="1:17" ht="15.75" x14ac:dyDescent="0.25">
      <c r="A11" s="26" t="s">
        <v>28</v>
      </c>
      <c r="B11" s="6">
        <v>200</v>
      </c>
      <c r="C11" s="31"/>
      <c r="D11" s="10">
        <v>0.2</v>
      </c>
      <c r="E11" s="10">
        <v>0.1</v>
      </c>
      <c r="F11" s="10">
        <v>15</v>
      </c>
      <c r="G11" s="10">
        <v>61.4</v>
      </c>
      <c r="P11" s="53" t="s">
        <v>7</v>
      </c>
      <c r="Q11" s="53"/>
    </row>
    <row r="12" spans="1:17" ht="15.75" x14ac:dyDescent="0.25">
      <c r="A12" s="26" t="s">
        <v>33</v>
      </c>
      <c r="B12" s="6">
        <v>15</v>
      </c>
      <c r="C12" s="31"/>
      <c r="D12" s="10">
        <v>0.1</v>
      </c>
      <c r="E12" s="10">
        <v>8.25</v>
      </c>
      <c r="F12" s="10">
        <v>0.13</v>
      </c>
      <c r="G12" s="10">
        <v>74.8</v>
      </c>
      <c r="P12" s="41"/>
      <c r="Q12" s="41"/>
    </row>
    <row r="13" spans="1:17" s="3" customFormat="1" ht="15.75" x14ac:dyDescent="0.25">
      <c r="A13" s="12" t="s">
        <v>8</v>
      </c>
      <c r="B13" s="13">
        <v>15</v>
      </c>
      <c r="C13" s="14"/>
      <c r="D13" s="14">
        <v>3.48</v>
      </c>
      <c r="E13" s="14">
        <v>4.46</v>
      </c>
      <c r="F13" s="14">
        <v>0</v>
      </c>
      <c r="G13" s="14">
        <v>36.4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4" t="s">
        <v>9</v>
      </c>
      <c r="Q13" s="49"/>
    </row>
    <row r="14" spans="1:17" ht="15.75" x14ac:dyDescent="0.25">
      <c r="A14" s="17" t="s">
        <v>10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38" t="s">
        <v>11</v>
      </c>
      <c r="I14" s="38"/>
      <c r="P14" s="49" t="s">
        <v>12</v>
      </c>
      <c r="Q14" s="49"/>
    </row>
    <row r="15" spans="1:17" ht="15.75" x14ac:dyDescent="0.25">
      <c r="A15" s="17"/>
      <c r="B15" s="18"/>
      <c r="C15" s="13"/>
      <c r="D15" s="19">
        <f>SUM(D10:D14)</f>
        <v>15.2</v>
      </c>
      <c r="E15" s="19">
        <f>SUM(E10:E14)</f>
        <v>25.009999999999998</v>
      </c>
      <c r="F15" s="19">
        <f>SUM(F10:F14)</f>
        <v>72.45</v>
      </c>
      <c r="G15" s="19">
        <f>SUM(G10:G14)</f>
        <v>561.4</v>
      </c>
      <c r="H15" s="38"/>
      <c r="I15" s="38"/>
      <c r="P15" s="37"/>
      <c r="Q15" s="37"/>
    </row>
    <row r="16" spans="1:17" ht="15.75" x14ac:dyDescent="0.25">
      <c r="A16" s="4" t="s">
        <v>13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0"/>
      <c r="Q16" s="50"/>
    </row>
    <row r="17" spans="1:17" ht="15.75" x14ac:dyDescent="0.25">
      <c r="A17" s="20" t="s">
        <v>34</v>
      </c>
      <c r="B17" s="13">
        <v>60</v>
      </c>
      <c r="C17" s="14"/>
      <c r="D17" s="14">
        <v>0.5</v>
      </c>
      <c r="E17" s="14">
        <v>3.1</v>
      </c>
      <c r="F17" s="14">
        <v>21.46</v>
      </c>
      <c r="G17" s="14">
        <v>39.03</v>
      </c>
      <c r="H17" s="38" t="s">
        <v>20</v>
      </c>
      <c r="I17" s="38"/>
      <c r="P17" s="38" t="s">
        <v>20</v>
      </c>
      <c r="Q17" s="38"/>
    </row>
    <row r="18" spans="1:17" ht="15.75" x14ac:dyDescent="0.25">
      <c r="A18" s="23" t="s">
        <v>35</v>
      </c>
      <c r="B18" s="6" t="s">
        <v>27</v>
      </c>
      <c r="C18" s="10"/>
      <c r="D18" s="15">
        <v>9.06</v>
      </c>
      <c r="E18" s="15">
        <v>7.89</v>
      </c>
      <c r="F18" s="14">
        <v>8.3450000000000006</v>
      </c>
      <c r="G18" s="14">
        <v>171.74</v>
      </c>
      <c r="P18" s="22" t="s">
        <v>21</v>
      </c>
      <c r="Q18" s="32"/>
    </row>
    <row r="19" spans="1:17" ht="15.75" x14ac:dyDescent="0.25">
      <c r="A19" s="17" t="s">
        <v>38</v>
      </c>
      <c r="B19" s="13">
        <v>100</v>
      </c>
      <c r="C19" s="10"/>
      <c r="D19" s="14">
        <v>13.4</v>
      </c>
      <c r="E19" s="14">
        <v>10.75</v>
      </c>
      <c r="F19" s="14">
        <v>18.8</v>
      </c>
      <c r="G19" s="28">
        <v>282.10000000000002</v>
      </c>
      <c r="P19" s="48" t="s">
        <v>14</v>
      </c>
      <c r="Q19" s="48"/>
    </row>
    <row r="20" spans="1:17" ht="15.75" x14ac:dyDescent="0.25">
      <c r="A20" s="23" t="s">
        <v>36</v>
      </c>
      <c r="B20" s="6">
        <v>150</v>
      </c>
      <c r="C20" s="6"/>
      <c r="D20" s="10">
        <v>2.5</v>
      </c>
      <c r="E20" s="10">
        <v>2.1</v>
      </c>
      <c r="F20" s="10">
        <v>2.0299999999999998</v>
      </c>
      <c r="G20" s="10">
        <v>38.83</v>
      </c>
      <c r="P20" s="24" t="s">
        <v>15</v>
      </c>
      <c r="Q20" s="39"/>
    </row>
    <row r="21" spans="1:17" ht="15.75" x14ac:dyDescent="0.25">
      <c r="A21" s="26" t="s">
        <v>19</v>
      </c>
      <c r="B21" s="6" t="s">
        <v>26</v>
      </c>
      <c r="C21" s="9"/>
      <c r="D21" s="10">
        <v>5.4</v>
      </c>
      <c r="E21" s="10">
        <v>0.4</v>
      </c>
      <c r="F21" s="10">
        <v>19.52</v>
      </c>
      <c r="G21" s="10">
        <v>96.8</v>
      </c>
      <c r="P21" s="49" t="s">
        <v>12</v>
      </c>
      <c r="Q21" s="49"/>
    </row>
    <row r="22" spans="1:17" ht="15.75" x14ac:dyDescent="0.25">
      <c r="A22" s="8" t="s">
        <v>16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49" t="s">
        <v>17</v>
      </c>
      <c r="Q22" s="49"/>
    </row>
    <row r="23" spans="1:17" ht="15.75" x14ac:dyDescent="0.25">
      <c r="A23" s="8"/>
      <c r="B23" s="6"/>
      <c r="C23" s="10"/>
      <c r="D23" s="7">
        <f>SUM(D17:D22)</f>
        <v>32.46</v>
      </c>
      <c r="E23" s="7">
        <f>SUM(E17:E22)</f>
        <v>24.64</v>
      </c>
      <c r="F23" s="7">
        <f>SUM(F17:F22)</f>
        <v>100.755</v>
      </c>
      <c r="G23" s="7">
        <f>SUM(G17:G22)</f>
        <v>753.7</v>
      </c>
      <c r="H23" s="11"/>
      <c r="P23" s="37"/>
      <c r="Q23" s="37"/>
    </row>
    <row r="24" spans="1:17" ht="15.75" x14ac:dyDescent="0.25">
      <c r="A24" s="33" t="s">
        <v>25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37"/>
      <c r="Q24" s="37"/>
    </row>
    <row r="25" spans="1:17" ht="15.75" x14ac:dyDescent="0.25">
      <c r="A25" s="26" t="s">
        <v>18</v>
      </c>
      <c r="B25" s="6">
        <v>200</v>
      </c>
      <c r="C25" s="9"/>
      <c r="D25" s="10">
        <v>0</v>
      </c>
      <c r="E25" s="10">
        <v>0.2</v>
      </c>
      <c r="F25" s="10">
        <v>32.200000000000003</v>
      </c>
      <c r="G25" s="10">
        <v>92</v>
      </c>
      <c r="H25" s="11"/>
      <c r="P25" s="37"/>
      <c r="Q25" s="37"/>
    </row>
    <row r="26" spans="1:17" ht="15.75" x14ac:dyDescent="0.25">
      <c r="A26" s="26" t="s">
        <v>37</v>
      </c>
      <c r="B26" s="6">
        <v>100</v>
      </c>
      <c r="C26" s="9"/>
      <c r="D26" s="10">
        <v>2.36</v>
      </c>
      <c r="E26" s="10">
        <v>3.62</v>
      </c>
      <c r="F26" s="10">
        <v>26.18</v>
      </c>
      <c r="G26" s="10">
        <v>84.2</v>
      </c>
      <c r="H26" s="11"/>
      <c r="P26" s="49" t="s">
        <v>12</v>
      </c>
      <c r="Q26" s="49"/>
    </row>
    <row r="27" spans="1:17" ht="15.75" x14ac:dyDescent="0.25">
      <c r="A27" s="8"/>
      <c r="B27" s="6"/>
      <c r="C27" s="10"/>
      <c r="D27" s="7">
        <f>D26+D25</f>
        <v>2.36</v>
      </c>
      <c r="E27" s="7">
        <f t="shared" ref="E27:G27" si="0">E26+E25</f>
        <v>3.8200000000000003</v>
      </c>
      <c r="F27" s="7">
        <f t="shared" si="0"/>
        <v>58.38</v>
      </c>
      <c r="G27" s="7">
        <f t="shared" si="0"/>
        <v>176.2</v>
      </c>
      <c r="P27" s="50"/>
      <c r="Q27" s="50"/>
    </row>
    <row r="28" spans="1:17" ht="15.75" x14ac:dyDescent="0.25">
      <c r="A28" s="27" t="s">
        <v>22</v>
      </c>
      <c r="B28" s="6"/>
      <c r="C28" s="19"/>
      <c r="D28" s="19">
        <f>D15+D23+D27</f>
        <v>50.019999999999996</v>
      </c>
      <c r="E28" s="19">
        <f>E15+E23+E27</f>
        <v>53.47</v>
      </c>
      <c r="F28" s="19">
        <f>F15+F23+F27</f>
        <v>231.58499999999998</v>
      </c>
      <c r="G28" s="19">
        <f>G15+G23+G27</f>
        <v>1491.3</v>
      </c>
      <c r="P28" s="50"/>
      <c r="Q28" s="50"/>
    </row>
  </sheetData>
  <mergeCells count="15">
    <mergeCell ref="P28:Q28"/>
    <mergeCell ref="P22:Q22"/>
    <mergeCell ref="P26:Q26"/>
    <mergeCell ref="P27:Q27"/>
    <mergeCell ref="P9:Q9"/>
    <mergeCell ref="P10:Q10"/>
    <mergeCell ref="P11:Q11"/>
    <mergeCell ref="P13:Q13"/>
    <mergeCell ref="P14:Q14"/>
    <mergeCell ref="P16:Q16"/>
    <mergeCell ref="C1:P1"/>
    <mergeCell ref="C4:P4"/>
    <mergeCell ref="A6:G7"/>
    <mergeCell ref="P19:Q19"/>
    <mergeCell ref="P21:Q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G33" sqref="G33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24</v>
      </c>
      <c r="B1" s="1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</row>
    <row r="2" spans="1:17" ht="15.75" customHeight="1" x14ac:dyDescent="0.25">
      <c r="A2" s="35" t="s">
        <v>0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</row>
    <row r="3" spans="1:17" ht="15.75" customHeight="1" x14ac:dyDescent="0.25">
      <c r="A3" s="35" t="s">
        <v>1</v>
      </c>
      <c r="B3" s="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</row>
    <row r="4" spans="1:17" ht="15.75" x14ac:dyDescent="0.25">
      <c r="A4" s="3" t="s">
        <v>30</v>
      </c>
      <c r="B4" s="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</row>
    <row r="5" spans="1:17" ht="15.75" x14ac:dyDescent="0.25">
      <c r="A5" s="2"/>
      <c r="B5" s="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2"/>
    </row>
    <row r="6" spans="1:17" x14ac:dyDescent="0.25">
      <c r="A6" s="47" t="s">
        <v>39</v>
      </c>
      <c r="B6" s="47"/>
      <c r="C6" s="47"/>
      <c r="D6" s="47"/>
      <c r="E6" s="47"/>
      <c r="F6" s="47"/>
      <c r="G6" s="47"/>
    </row>
    <row r="7" spans="1:17" x14ac:dyDescent="0.25">
      <c r="A7" s="47"/>
      <c r="B7" s="47"/>
      <c r="C7" s="47"/>
      <c r="D7" s="47"/>
      <c r="E7" s="47"/>
      <c r="F7" s="47"/>
      <c r="G7" s="47"/>
    </row>
    <row r="8" spans="1:17" ht="15.75" x14ac:dyDescent="0.25">
      <c r="A8" s="55">
        <v>45835</v>
      </c>
      <c r="B8" s="29"/>
      <c r="C8" s="29"/>
      <c r="D8" s="30"/>
      <c r="E8" s="30"/>
      <c r="F8" s="30"/>
      <c r="G8" s="30"/>
      <c r="P8" s="25"/>
      <c r="Q8" s="25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0"/>
      <c r="Q9" s="50"/>
    </row>
    <row r="10" spans="1:17" ht="15.75" x14ac:dyDescent="0.25">
      <c r="A10" s="21" t="s">
        <v>32</v>
      </c>
      <c r="B10" s="36" t="s">
        <v>40</v>
      </c>
      <c r="C10" s="14"/>
      <c r="D10" s="15">
        <v>8.1999999999999993</v>
      </c>
      <c r="E10" s="15">
        <v>11.8</v>
      </c>
      <c r="F10" s="14">
        <v>37.799999999999997</v>
      </c>
      <c r="G10" s="28">
        <v>292</v>
      </c>
      <c r="P10" s="51" t="s">
        <v>23</v>
      </c>
      <c r="Q10" s="52"/>
    </row>
    <row r="11" spans="1:17" ht="15.75" x14ac:dyDescent="0.25">
      <c r="A11" s="26" t="s">
        <v>28</v>
      </c>
      <c r="B11" s="6">
        <v>200</v>
      </c>
      <c r="C11" s="31"/>
      <c r="D11" s="10">
        <v>0.2</v>
      </c>
      <c r="E11" s="10">
        <v>0.1</v>
      </c>
      <c r="F11" s="10">
        <v>15</v>
      </c>
      <c r="G11" s="10">
        <v>61.4</v>
      </c>
      <c r="P11" s="53" t="s">
        <v>7</v>
      </c>
      <c r="Q11" s="53"/>
    </row>
    <row r="12" spans="1:17" ht="15.75" x14ac:dyDescent="0.25">
      <c r="A12" s="26" t="s">
        <v>33</v>
      </c>
      <c r="B12" s="6">
        <v>15</v>
      </c>
      <c r="C12" s="31"/>
      <c r="D12" s="10">
        <v>0.1</v>
      </c>
      <c r="E12" s="10">
        <v>8.25</v>
      </c>
      <c r="F12" s="10">
        <v>0.13</v>
      </c>
      <c r="G12" s="10">
        <v>74.8</v>
      </c>
      <c r="P12" s="41"/>
      <c r="Q12" s="41"/>
    </row>
    <row r="13" spans="1:17" s="3" customFormat="1" ht="15.75" x14ac:dyDescent="0.25">
      <c r="A13" s="12" t="s">
        <v>8</v>
      </c>
      <c r="B13" s="13">
        <v>15</v>
      </c>
      <c r="C13" s="14"/>
      <c r="D13" s="14">
        <v>3.48</v>
      </c>
      <c r="E13" s="14">
        <v>4.46</v>
      </c>
      <c r="F13" s="14">
        <v>0</v>
      </c>
      <c r="G13" s="14">
        <v>36.4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4" t="s">
        <v>9</v>
      </c>
      <c r="Q13" s="49"/>
    </row>
    <row r="14" spans="1:17" ht="15.75" x14ac:dyDescent="0.25">
      <c r="A14" s="17" t="s">
        <v>10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1" t="s">
        <v>11</v>
      </c>
      <c r="I14" s="41"/>
      <c r="P14" s="49" t="s">
        <v>12</v>
      </c>
      <c r="Q14" s="49"/>
    </row>
    <row r="15" spans="1:17" ht="15.75" x14ac:dyDescent="0.25">
      <c r="A15" s="17"/>
      <c r="B15" s="18"/>
      <c r="C15" s="13"/>
      <c r="D15" s="19">
        <f>SUM(D10:D14)</f>
        <v>15.2</v>
      </c>
      <c r="E15" s="19">
        <f>SUM(E10:E14)</f>
        <v>25.009999999999998</v>
      </c>
      <c r="F15" s="19">
        <f>SUM(F10:F14)</f>
        <v>72.45</v>
      </c>
      <c r="G15" s="19">
        <f>SUM(G10:G14)</f>
        <v>561.4</v>
      </c>
      <c r="H15" s="41"/>
      <c r="I15" s="41"/>
      <c r="P15" s="42"/>
      <c r="Q15" s="42"/>
    </row>
    <row r="16" spans="1:17" ht="15.75" x14ac:dyDescent="0.25">
      <c r="A16" s="4" t="s">
        <v>13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P16" s="50"/>
      <c r="Q16" s="50"/>
    </row>
    <row r="17" spans="1:17" ht="15.75" x14ac:dyDescent="0.25">
      <c r="A17" s="20" t="s">
        <v>34</v>
      </c>
      <c r="B17" s="13">
        <v>100</v>
      </c>
      <c r="C17" s="14"/>
      <c r="D17" s="14">
        <v>0.5</v>
      </c>
      <c r="E17" s="14">
        <v>3.1</v>
      </c>
      <c r="F17" s="14">
        <v>21.46</v>
      </c>
      <c r="G17" s="14">
        <v>39.03</v>
      </c>
      <c r="H17" s="41" t="s">
        <v>20</v>
      </c>
      <c r="I17" s="41"/>
      <c r="P17" s="41" t="s">
        <v>20</v>
      </c>
      <c r="Q17" s="41"/>
    </row>
    <row r="18" spans="1:17" ht="15.75" x14ac:dyDescent="0.25">
      <c r="A18" s="23" t="s">
        <v>35</v>
      </c>
      <c r="B18" s="6" t="s">
        <v>27</v>
      </c>
      <c r="C18" s="10"/>
      <c r="D18" s="15">
        <v>9.06</v>
      </c>
      <c r="E18" s="15">
        <v>7.89</v>
      </c>
      <c r="F18" s="14">
        <v>8.3450000000000006</v>
      </c>
      <c r="G18" s="14">
        <v>171.74</v>
      </c>
      <c r="P18" s="22" t="s">
        <v>21</v>
      </c>
      <c r="Q18" s="32"/>
    </row>
    <row r="19" spans="1:17" ht="15.75" x14ac:dyDescent="0.25">
      <c r="A19" s="17" t="s">
        <v>38</v>
      </c>
      <c r="B19" s="13">
        <v>100</v>
      </c>
      <c r="C19" s="10"/>
      <c r="D19" s="14">
        <v>13.4</v>
      </c>
      <c r="E19" s="14">
        <v>10.75</v>
      </c>
      <c r="F19" s="14">
        <v>18.8</v>
      </c>
      <c r="G19" s="28">
        <v>282.10000000000002</v>
      </c>
      <c r="P19" s="48" t="s">
        <v>14</v>
      </c>
      <c r="Q19" s="48"/>
    </row>
    <row r="20" spans="1:17" ht="15.75" x14ac:dyDescent="0.25">
      <c r="A20" s="23" t="s">
        <v>36</v>
      </c>
      <c r="B20" s="6">
        <v>180</v>
      </c>
      <c r="C20" s="6"/>
      <c r="D20" s="10">
        <v>2.5</v>
      </c>
      <c r="E20" s="10">
        <v>2.1</v>
      </c>
      <c r="F20" s="10">
        <v>2.0299999999999998</v>
      </c>
      <c r="G20" s="10">
        <v>156.38999999999999</v>
      </c>
      <c r="P20" s="24" t="s">
        <v>15</v>
      </c>
      <c r="Q20" s="44"/>
    </row>
    <row r="21" spans="1:17" ht="15.75" x14ac:dyDescent="0.25">
      <c r="A21" s="26" t="s">
        <v>19</v>
      </c>
      <c r="B21" s="6" t="s">
        <v>26</v>
      </c>
      <c r="C21" s="9"/>
      <c r="D21" s="10">
        <v>5.4</v>
      </c>
      <c r="E21" s="10">
        <v>0.4</v>
      </c>
      <c r="F21" s="10">
        <v>19.52</v>
      </c>
      <c r="G21" s="10">
        <v>96.8</v>
      </c>
      <c r="P21" s="49" t="s">
        <v>12</v>
      </c>
      <c r="Q21" s="49"/>
    </row>
    <row r="22" spans="1:17" ht="15.75" x14ac:dyDescent="0.25">
      <c r="A22" s="8" t="s">
        <v>16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49" t="s">
        <v>17</v>
      </c>
      <c r="Q22" s="49"/>
    </row>
    <row r="23" spans="1:17" ht="15.75" x14ac:dyDescent="0.25">
      <c r="A23" s="8"/>
      <c r="B23" s="6"/>
      <c r="C23" s="10"/>
      <c r="D23" s="7">
        <f>SUM(D17:D22)</f>
        <v>32.46</v>
      </c>
      <c r="E23" s="7">
        <f>SUM(E17:E22)</f>
        <v>24.64</v>
      </c>
      <c r="F23" s="7">
        <f>SUM(F17:F22)</f>
        <v>100.755</v>
      </c>
      <c r="G23" s="7">
        <f>SUM(G17:G22)</f>
        <v>871.26</v>
      </c>
      <c r="H23" s="11"/>
      <c r="P23" s="42"/>
      <c r="Q23" s="42"/>
    </row>
    <row r="24" spans="1:17" ht="15.75" x14ac:dyDescent="0.25">
      <c r="A24" s="33" t="s">
        <v>25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11"/>
      <c r="P24" s="42"/>
      <c r="Q24" s="42"/>
    </row>
    <row r="25" spans="1:17" ht="15.75" x14ac:dyDescent="0.25">
      <c r="A25" s="26" t="s">
        <v>18</v>
      </c>
      <c r="B25" s="6">
        <v>200</v>
      </c>
      <c r="C25" s="9"/>
      <c r="D25" s="10">
        <v>0</v>
      </c>
      <c r="E25" s="10">
        <v>0.2</v>
      </c>
      <c r="F25" s="10">
        <v>32.200000000000003</v>
      </c>
      <c r="G25" s="10">
        <v>92</v>
      </c>
      <c r="H25" s="11"/>
      <c r="P25" s="42"/>
      <c r="Q25" s="42"/>
    </row>
    <row r="26" spans="1:17" ht="15.75" x14ac:dyDescent="0.25">
      <c r="A26" s="26" t="s">
        <v>37</v>
      </c>
      <c r="B26" s="6">
        <v>100</v>
      </c>
      <c r="C26" s="9"/>
      <c r="D26" s="10">
        <v>2.36</v>
      </c>
      <c r="E26" s="10">
        <v>3.62</v>
      </c>
      <c r="F26" s="10">
        <v>26.18</v>
      </c>
      <c r="G26" s="10">
        <v>123.55</v>
      </c>
      <c r="H26" s="11"/>
      <c r="P26" s="49" t="s">
        <v>12</v>
      </c>
      <c r="Q26" s="49"/>
    </row>
    <row r="27" spans="1:17" ht="15.75" x14ac:dyDescent="0.25">
      <c r="A27" s="8"/>
      <c r="B27" s="6"/>
      <c r="C27" s="10"/>
      <c r="D27" s="7">
        <f>D26+D25</f>
        <v>2.36</v>
      </c>
      <c r="E27" s="7">
        <f t="shared" ref="E27:G27" si="0">E26+E25</f>
        <v>3.8200000000000003</v>
      </c>
      <c r="F27" s="7">
        <f t="shared" si="0"/>
        <v>58.38</v>
      </c>
      <c r="G27" s="7">
        <f t="shared" si="0"/>
        <v>215.55</v>
      </c>
      <c r="P27" s="50"/>
      <c r="Q27" s="50"/>
    </row>
    <row r="28" spans="1:17" ht="15.75" x14ac:dyDescent="0.25">
      <c r="A28" s="27" t="s">
        <v>22</v>
      </c>
      <c r="B28" s="6"/>
      <c r="C28" s="19"/>
      <c r="D28" s="19">
        <f>D15+D23+D27</f>
        <v>50.019999999999996</v>
      </c>
      <c r="E28" s="19">
        <f>E15+E23+E27</f>
        <v>53.47</v>
      </c>
      <c r="F28" s="19">
        <f>F15+F23+F27</f>
        <v>231.58499999999998</v>
      </c>
      <c r="G28" s="19">
        <f>G15+G23+G27</f>
        <v>1648.2099999999998</v>
      </c>
      <c r="P28" s="50"/>
      <c r="Q28" s="50"/>
    </row>
  </sheetData>
  <mergeCells count="15">
    <mergeCell ref="P19:Q19"/>
    <mergeCell ref="P9:Q9"/>
    <mergeCell ref="C1:P1"/>
    <mergeCell ref="C4:P4"/>
    <mergeCell ref="A6:G7"/>
    <mergeCell ref="P10:Q10"/>
    <mergeCell ref="P11:Q11"/>
    <mergeCell ref="P13:Q13"/>
    <mergeCell ref="P14:Q14"/>
    <mergeCell ref="P16:Q16"/>
    <mergeCell ref="P21:Q21"/>
    <mergeCell ref="P22:Q22"/>
    <mergeCell ref="P26:Q26"/>
    <mergeCell ref="P27:Q27"/>
    <mergeCell ref="P28:Q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2025-07-10T03:06:20Z</dcterms:modified>
</cp:coreProperties>
</file>