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E25" i="8"/>
  <c r="D25" i="8"/>
  <c r="G21" i="8"/>
  <c r="F21" i="8"/>
  <c r="E21" i="8"/>
  <c r="D21" i="8"/>
  <c r="G14" i="8"/>
  <c r="F14" i="8"/>
  <c r="F26" i="8" s="1"/>
  <c r="E14" i="8"/>
  <c r="E26" i="8" s="1"/>
  <c r="D14" i="8"/>
  <c r="D26" i="8" s="1"/>
  <c r="G26" i="8" l="1"/>
  <c r="G25" i="6" l="1"/>
  <c r="F25" i="6"/>
  <c r="E25" i="6"/>
  <c r="D25" i="6"/>
  <c r="G21" i="6"/>
  <c r="F21" i="6"/>
  <c r="E21" i="6"/>
  <c r="D21" i="6"/>
  <c r="G14" i="6"/>
  <c r="F14" i="6"/>
  <c r="E14" i="6"/>
  <c r="D14" i="6"/>
  <c r="E26" i="6" l="1"/>
  <c r="D26" i="6"/>
  <c r="G26" i="6"/>
  <c r="F26" i="6"/>
</calcChain>
</file>

<file path=xl/sharedStrings.xml><?xml version="1.0" encoding="utf-8"?>
<sst xmlns="http://schemas.openxmlformats.org/spreadsheetml/2006/main" count="104" uniqueCount="43">
  <si>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</si>
  <si>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</si>
  <si>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</si>
  <si>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</si>
  <si>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</si>
  <si>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</si>
  <si>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</si>
  <si>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Хлеб пшеничный в/с йодированный.</t>
  </si>
  <si>
    <t>гост 31805-2018</t>
  </si>
  <si>
    <t>Обед</t>
  </si>
  <si>
    <t>Компот из сухофруктов витаминизированный</t>
  </si>
  <si>
    <t>№508сб.рец.2004</t>
  </si>
  <si>
    <t>Фрукт (Яблоко)</t>
  </si>
  <si>
    <t>Масло сливочное</t>
  </si>
  <si>
    <t>№14сбрец2004</t>
  </si>
  <si>
    <t>№397сбрец 2004</t>
  </si>
  <si>
    <t>№309сб.рец 1994</t>
  </si>
  <si>
    <t>№104сб рец 2004</t>
  </si>
  <si>
    <t>Сок фруктовый</t>
  </si>
  <si>
    <t>Хлеб в/с йодированный, ржано-пшеничный</t>
  </si>
  <si>
    <t>№60 сб.рец.1994</t>
  </si>
  <si>
    <t>№274 сб.рец. 1994</t>
  </si>
  <si>
    <t>Макароны отварные со слив мас  с сыром</t>
  </si>
  <si>
    <t>№71/24сбрец 2004/94</t>
  </si>
  <si>
    <t>Утверждаю:</t>
  </si>
  <si>
    <t>Полдник</t>
  </si>
  <si>
    <t>25/25</t>
  </si>
  <si>
    <t>15/250</t>
  </si>
  <si>
    <t>Какао на молоке</t>
  </si>
  <si>
    <t>№397сб рец 2004</t>
  </si>
  <si>
    <t>№75/173/332,2сбрец2004</t>
  </si>
  <si>
    <t>№690сб.рец.1981</t>
  </si>
  <si>
    <t>№129 сб рец 1994</t>
  </si>
  <si>
    <t>ИТОГО 6-ый день</t>
  </si>
  <si>
    <t>200</t>
  </si>
  <si>
    <t>"            " _______________2025 год.</t>
  </si>
  <si>
    <t>50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</si>
  <si>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</si>
  <si>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250</t>
  </si>
  <si>
    <t xml:space="preserve">Салат из свеклы с сыром и сметаной </t>
  </si>
  <si>
    <t xml:space="preserve">Суп картофельный с горбушей </t>
  </si>
  <si>
    <t>голубцы ленивые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</si>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</sst>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4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S13" sqref="S13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24</v>
      </c>
      <c r="B1" s="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2"/>
    </row>
    <row r="2" spans="1:17" ht="15.75" customHeight="1" x14ac:dyDescent="0.25">
      <c r="A2" s="35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</row>
    <row r="3" spans="1:17" ht="15.75" customHeight="1" x14ac:dyDescent="0.25">
      <c r="A3" s="35" t="s">
        <v>1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</row>
    <row r="4" spans="1:17" ht="15.75" x14ac:dyDescent="0.25">
      <c r="A4" s="3" t="s">
        <v>35</v>
      </c>
      <c r="B4" s="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7" ht="15.75" x14ac:dyDescent="0.25">
      <c r="A5" s="2"/>
      <c r="B5" s="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"/>
    </row>
    <row r="6" spans="1:17" x14ac:dyDescent="0.25">
      <c r="A6" s="44" t="s">
        <v>37</v>
      </c>
      <c r="B6" s="44"/>
      <c r="C6" s="44"/>
      <c r="D6" s="44"/>
      <c r="E6" s="44"/>
      <c r="F6" s="44"/>
      <c r="G6" s="44"/>
    </row>
    <row r="7" spans="1:17" x14ac:dyDescent="0.25">
      <c r="A7" s="44"/>
      <c r="B7" s="44"/>
      <c r="C7" s="44"/>
      <c r="D7" s="44"/>
      <c r="E7" s="44"/>
      <c r="F7" s="44"/>
      <c r="G7" s="44"/>
    </row>
    <row r="8" spans="1:17" ht="15.75" x14ac:dyDescent="0.25">
      <c r="A8" s="49">
        <v>45838</v>
      </c>
      <c r="B8" s="31"/>
      <c r="C8" s="31"/>
      <c r="D8" s="32"/>
      <c r="E8" s="32"/>
      <c r="F8" s="32"/>
      <c r="G8" s="32"/>
      <c r="P8" s="47"/>
      <c r="Q8" s="47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21" t="s">
        <v>21</v>
      </c>
      <c r="I9" s="21"/>
      <c r="P9" s="45"/>
      <c r="Q9" s="48"/>
    </row>
    <row r="10" spans="1:17" ht="15.75" x14ac:dyDescent="0.25">
      <c r="A10" s="20" t="s">
        <v>22</v>
      </c>
      <c r="B10" s="18" t="s">
        <v>34</v>
      </c>
      <c r="C10" s="14"/>
      <c r="D10" s="14">
        <v>8.3699999999999992</v>
      </c>
      <c r="E10" s="14">
        <v>10.3</v>
      </c>
      <c r="F10" s="14">
        <v>40.83</v>
      </c>
      <c r="G10" s="14">
        <v>242.18</v>
      </c>
      <c r="H10" s="46" t="s">
        <v>15</v>
      </c>
      <c r="I10" s="48"/>
      <c r="P10" s="45" t="s">
        <v>21</v>
      </c>
      <c r="Q10" s="48"/>
    </row>
    <row r="11" spans="1:17" ht="15.75" x14ac:dyDescent="0.25">
      <c r="A11" s="24" t="s">
        <v>28</v>
      </c>
      <c r="B11" s="22">
        <v>200</v>
      </c>
      <c r="C11" s="14"/>
      <c r="D11" s="15">
        <v>4.2</v>
      </c>
      <c r="E11" s="15">
        <v>3.62</v>
      </c>
      <c r="F11" s="15">
        <v>17.28</v>
      </c>
      <c r="G11" s="16">
        <v>118.66</v>
      </c>
      <c r="H11" s="45" t="s">
        <v>15</v>
      </c>
      <c r="I11" s="46"/>
      <c r="P11" s="47" t="s">
        <v>29</v>
      </c>
      <c r="Q11" s="47"/>
    </row>
    <row r="12" spans="1:17" ht="15.75" x14ac:dyDescent="0.25">
      <c r="A12" s="12" t="s">
        <v>13</v>
      </c>
      <c r="B12" s="13">
        <v>15</v>
      </c>
      <c r="C12" s="14"/>
      <c r="D12" s="14">
        <v>0.1</v>
      </c>
      <c r="E12" s="14">
        <v>8.25</v>
      </c>
      <c r="F12" s="14">
        <v>0.13</v>
      </c>
      <c r="G12" s="14">
        <v>74.8</v>
      </c>
      <c r="P12" s="46" t="s">
        <v>14</v>
      </c>
      <c r="Q12" s="46"/>
    </row>
    <row r="13" spans="1:17" ht="15.75" x14ac:dyDescent="0.25">
      <c r="A13" s="17" t="s">
        <v>7</v>
      </c>
      <c r="B13" s="18" t="s">
        <v>36</v>
      </c>
      <c r="C13" s="13"/>
      <c r="D13" s="14">
        <v>3.22</v>
      </c>
      <c r="E13" s="14">
        <v>0.4</v>
      </c>
      <c r="F13" s="14">
        <v>19.52</v>
      </c>
      <c r="G13" s="14">
        <v>96.8</v>
      </c>
      <c r="P13" s="46" t="s">
        <v>8</v>
      </c>
      <c r="Q13" s="46"/>
    </row>
    <row r="14" spans="1:17" ht="15.75" x14ac:dyDescent="0.25">
      <c r="A14" s="27"/>
      <c r="B14" s="18"/>
      <c r="C14" s="13"/>
      <c r="D14" s="19">
        <f>SUM(D10:D13)</f>
        <v>15.89</v>
      </c>
      <c r="E14" s="19">
        <f>SUM(E10:E13)</f>
        <v>22.57</v>
      </c>
      <c r="F14" s="19">
        <f>SUM(F10:F13)</f>
        <v>77.760000000000005</v>
      </c>
      <c r="G14" s="19">
        <f>SUM(G10:G13)</f>
        <v>532.44000000000005</v>
      </c>
      <c r="P14" s="47"/>
      <c r="Q14" s="47"/>
    </row>
    <row r="15" spans="1:17" ht="15.75" x14ac:dyDescent="0.25">
      <c r="A15" s="4" t="s">
        <v>9</v>
      </c>
      <c r="B15" s="6"/>
      <c r="C15" s="6"/>
      <c r="D15" s="7" t="s">
        <v>3</v>
      </c>
      <c r="E15" s="7" t="s">
        <v>4</v>
      </c>
      <c r="F15" s="7" t="s">
        <v>5</v>
      </c>
      <c r="G15" s="7" t="s">
        <v>6</v>
      </c>
      <c r="H15" s="37" t="s">
        <v>20</v>
      </c>
      <c r="I15" s="37"/>
      <c r="P15" s="45"/>
      <c r="Q15" s="46"/>
    </row>
    <row r="16" spans="1:17" ht="15.75" x14ac:dyDescent="0.25">
      <c r="A16" s="20" t="s">
        <v>39</v>
      </c>
      <c r="B16" s="13">
        <v>60</v>
      </c>
      <c r="C16" s="14"/>
      <c r="D16" s="15">
        <v>0.96</v>
      </c>
      <c r="E16" s="15">
        <v>4.5599999999999996</v>
      </c>
      <c r="F16" s="15">
        <v>3.18</v>
      </c>
      <c r="G16" s="15">
        <v>56.58</v>
      </c>
      <c r="H16" s="36" t="s">
        <v>30</v>
      </c>
      <c r="I16" s="37"/>
      <c r="P16" s="45" t="s">
        <v>23</v>
      </c>
      <c r="Q16" s="46"/>
    </row>
    <row r="17" spans="1:17" ht="15.75" x14ac:dyDescent="0.25">
      <c r="A17" s="20" t="s">
        <v>40</v>
      </c>
      <c r="B17" s="18" t="s">
        <v>27</v>
      </c>
      <c r="C17" s="14"/>
      <c r="D17" s="15">
        <v>9.36</v>
      </c>
      <c r="E17" s="15">
        <v>9.0399999999999991</v>
      </c>
      <c r="F17" s="14">
        <v>15.22</v>
      </c>
      <c r="G17" s="30">
        <v>176.93</v>
      </c>
      <c r="H17" s="21" t="s">
        <v>31</v>
      </c>
      <c r="I17" s="21"/>
      <c r="P17" s="47" t="s">
        <v>32</v>
      </c>
      <c r="Q17" s="47"/>
    </row>
    <row r="18" spans="1:17" ht="15.75" x14ac:dyDescent="0.25">
      <c r="A18" s="24" t="s">
        <v>41</v>
      </c>
      <c r="B18" s="15">
        <v>200</v>
      </c>
      <c r="C18" s="15"/>
      <c r="D18" s="14">
        <v>10.93</v>
      </c>
      <c r="E18" s="14">
        <v>12.6</v>
      </c>
      <c r="F18" s="14">
        <v>32.72</v>
      </c>
      <c r="G18" s="14">
        <v>285.95</v>
      </c>
      <c r="H18" s="21" t="s">
        <v>16</v>
      </c>
      <c r="I18" s="21"/>
      <c r="P18" s="26" t="s">
        <v>17</v>
      </c>
      <c r="Q18" s="26"/>
    </row>
    <row r="19" spans="1:17" ht="15.75" x14ac:dyDescent="0.25">
      <c r="A19" s="28" t="s">
        <v>19</v>
      </c>
      <c r="B19" s="6" t="s">
        <v>26</v>
      </c>
      <c r="C19" s="9"/>
      <c r="D19" s="10">
        <v>5.4</v>
      </c>
      <c r="E19" s="10">
        <v>0.4</v>
      </c>
      <c r="F19" s="10">
        <v>19.52</v>
      </c>
      <c r="G19" s="10">
        <v>96.8</v>
      </c>
      <c r="H19" s="11"/>
      <c r="P19" s="46" t="s">
        <v>8</v>
      </c>
      <c r="Q19" s="46"/>
    </row>
    <row r="20" spans="1:17" s="23" customFormat="1" ht="15.75" x14ac:dyDescent="0.25">
      <c r="A20" s="8" t="s">
        <v>10</v>
      </c>
      <c r="B20" s="6">
        <v>200</v>
      </c>
      <c r="C20" s="10"/>
      <c r="D20" s="10">
        <v>1.6</v>
      </c>
      <c r="E20" s="10">
        <v>0.4</v>
      </c>
      <c r="F20" s="14">
        <v>30.6</v>
      </c>
      <c r="G20" s="14">
        <v>125.2</v>
      </c>
      <c r="H20" s="25"/>
      <c r="I20" s="25"/>
      <c r="J20" s="25"/>
      <c r="K20" s="25"/>
      <c r="L20" s="25"/>
      <c r="M20" s="25"/>
      <c r="N20" s="25"/>
      <c r="O20" s="25"/>
      <c r="P20" s="46" t="s">
        <v>11</v>
      </c>
      <c r="Q20" s="46"/>
    </row>
    <row r="21" spans="1:17" ht="15.75" x14ac:dyDescent="0.25">
      <c r="A21" s="8"/>
      <c r="B21" s="6"/>
      <c r="C21" s="10"/>
      <c r="D21" s="7">
        <f>SUM(D16:D20)</f>
        <v>28.25</v>
      </c>
      <c r="E21" s="7">
        <f>SUM(E16:E20)</f>
        <v>26.999999999999993</v>
      </c>
      <c r="F21" s="7">
        <f>SUM(F16:F20)</f>
        <v>101.24000000000001</v>
      </c>
      <c r="G21" s="7">
        <f>SUM(G16:G20)</f>
        <v>741.46</v>
      </c>
      <c r="H21" s="25"/>
      <c r="I21" s="25"/>
      <c r="J21" s="25"/>
      <c r="K21" s="25"/>
      <c r="L21" s="25"/>
      <c r="M21" s="25"/>
      <c r="N21" s="25"/>
      <c r="O21" s="25"/>
      <c r="P21" s="36"/>
      <c r="Q21" s="36"/>
    </row>
    <row r="22" spans="1:17" ht="15.75" x14ac:dyDescent="0.25">
      <c r="A22" s="33" t="s">
        <v>25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25"/>
      <c r="I22" s="25"/>
      <c r="J22" s="25"/>
      <c r="K22" s="25"/>
      <c r="L22" s="25"/>
      <c r="M22" s="25"/>
      <c r="N22" s="25"/>
      <c r="O22" s="25"/>
      <c r="P22" s="36"/>
      <c r="Q22" s="36"/>
    </row>
    <row r="23" spans="1:17" ht="15.75" x14ac:dyDescent="0.25">
      <c r="A23" s="28" t="s">
        <v>18</v>
      </c>
      <c r="B23" s="6">
        <v>200</v>
      </c>
      <c r="C23" s="9"/>
      <c r="D23" s="10">
        <v>0</v>
      </c>
      <c r="E23" s="10">
        <v>0.2</v>
      </c>
      <c r="F23" s="10">
        <v>32.200000000000003</v>
      </c>
      <c r="G23" s="10">
        <v>92</v>
      </c>
      <c r="H23" s="11"/>
      <c r="P23" s="36"/>
      <c r="Q23" s="36"/>
    </row>
    <row r="24" spans="1:17" ht="15.75" x14ac:dyDescent="0.25">
      <c r="A24" s="8" t="s">
        <v>12</v>
      </c>
      <c r="B24" s="6">
        <v>150</v>
      </c>
      <c r="C24" s="10"/>
      <c r="D24" s="10">
        <v>0.52</v>
      </c>
      <c r="E24" s="10">
        <v>0.52</v>
      </c>
      <c r="F24" s="10">
        <v>12.74</v>
      </c>
      <c r="G24" s="10">
        <v>61.1</v>
      </c>
      <c r="H24" s="25"/>
      <c r="I24" s="25"/>
      <c r="J24" s="25"/>
      <c r="K24" s="25"/>
      <c r="L24" s="25"/>
      <c r="M24" s="25"/>
      <c r="N24" s="25"/>
      <c r="O24" s="25"/>
      <c r="P24" s="36"/>
      <c r="Q24" s="36"/>
    </row>
    <row r="25" spans="1:17" ht="15.75" x14ac:dyDescent="0.25">
      <c r="A25" s="24"/>
      <c r="B25" s="22"/>
      <c r="C25" s="14"/>
      <c r="D25" s="19">
        <f>SUM(D24)</f>
        <v>0.52</v>
      </c>
      <c r="E25" s="19">
        <f t="shared" ref="E25:G25" si="0">SUM(E24)</f>
        <v>0.52</v>
      </c>
      <c r="F25" s="19">
        <f t="shared" si="0"/>
        <v>12.74</v>
      </c>
      <c r="G25" s="19">
        <f t="shared" si="0"/>
        <v>61.1</v>
      </c>
      <c r="P25" s="47"/>
      <c r="Q25" s="47"/>
    </row>
    <row r="26" spans="1:17" ht="15.75" x14ac:dyDescent="0.25">
      <c r="A26" s="29" t="s">
        <v>33</v>
      </c>
      <c r="B26" s="6"/>
      <c r="C26" s="19"/>
      <c r="D26" s="19">
        <f>D14+D21+D25</f>
        <v>44.660000000000004</v>
      </c>
      <c r="E26" s="19">
        <f>E14+E21+E25</f>
        <v>50.089999999999996</v>
      </c>
      <c r="F26" s="19">
        <f>F14+F21+F25</f>
        <v>191.74</v>
      </c>
      <c r="G26" s="19">
        <f>G14+G21+G25</f>
        <v>1335</v>
      </c>
      <c r="P26" s="47"/>
      <c r="Q26" s="47"/>
    </row>
  </sheetData>
  <mergeCells count="19">
    <mergeCell ref="P19:Q19"/>
    <mergeCell ref="P20:Q20"/>
    <mergeCell ref="P25:Q25"/>
    <mergeCell ref="P26:Q26"/>
    <mergeCell ref="P12:Q12"/>
    <mergeCell ref="P13:Q13"/>
    <mergeCell ref="P15:Q15"/>
    <mergeCell ref="P16:Q16"/>
    <mergeCell ref="P17:Q17"/>
    <mergeCell ref="P8:Q8"/>
    <mergeCell ref="P9:Q9"/>
    <mergeCell ref="P10:Q10"/>
    <mergeCell ref="P11:Q11"/>
    <mergeCell ref="C1:P1"/>
    <mergeCell ref="C4:P4"/>
    <mergeCell ref="A6:G7"/>
    <mergeCell ref="H11:I11"/>
    <mergeCell ref="P14:Q14"/>
    <mergeCell ref="H10:I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B27" sqref="B27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24</v>
      </c>
      <c r="B1" s="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2"/>
    </row>
    <row r="2" spans="1:17" ht="15.75" customHeight="1" x14ac:dyDescent="0.25">
      <c r="A2" s="35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</row>
    <row r="3" spans="1:17" ht="15.75" customHeight="1" x14ac:dyDescent="0.25">
      <c r="A3" s="35" t="s">
        <v>1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</row>
    <row r="4" spans="1:17" ht="15.75" x14ac:dyDescent="0.25">
      <c r="A4" s="3" t="s">
        <v>35</v>
      </c>
      <c r="B4" s="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7" ht="15.75" x14ac:dyDescent="0.25">
      <c r="A5" s="2"/>
      <c r="B5" s="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17" x14ac:dyDescent="0.25">
      <c r="A6" s="44" t="s">
        <v>42</v>
      </c>
      <c r="B6" s="44"/>
      <c r="C6" s="44"/>
      <c r="D6" s="44"/>
      <c r="E6" s="44"/>
      <c r="F6" s="44"/>
      <c r="G6" s="44"/>
    </row>
    <row r="7" spans="1:17" x14ac:dyDescent="0.25">
      <c r="A7" s="44"/>
      <c r="B7" s="44"/>
      <c r="C7" s="44"/>
      <c r="D7" s="44"/>
      <c r="E7" s="44"/>
      <c r="F7" s="44"/>
      <c r="G7" s="44"/>
    </row>
    <row r="8" spans="1:17" ht="15.75" x14ac:dyDescent="0.25">
      <c r="A8" s="49">
        <v>45838</v>
      </c>
      <c r="B8" s="31"/>
      <c r="C8" s="31"/>
      <c r="D8" s="32"/>
      <c r="E8" s="32"/>
      <c r="F8" s="32"/>
      <c r="G8" s="32"/>
      <c r="P8" s="47"/>
      <c r="Q8" s="47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21" t="s">
        <v>21</v>
      </c>
      <c r="I9" s="21"/>
      <c r="P9" s="45"/>
      <c r="Q9" s="48"/>
    </row>
    <row r="10" spans="1:17" ht="15.75" x14ac:dyDescent="0.25">
      <c r="A10" s="20" t="s">
        <v>22</v>
      </c>
      <c r="B10" s="18" t="s">
        <v>38</v>
      </c>
      <c r="C10" s="14"/>
      <c r="D10" s="14">
        <v>8.3699999999999992</v>
      </c>
      <c r="E10" s="14">
        <v>10.3</v>
      </c>
      <c r="F10" s="14">
        <v>40.83</v>
      </c>
      <c r="G10" s="14">
        <v>362.55</v>
      </c>
      <c r="H10" s="46" t="s">
        <v>15</v>
      </c>
      <c r="I10" s="48"/>
      <c r="P10" s="45" t="s">
        <v>21</v>
      </c>
      <c r="Q10" s="48"/>
    </row>
    <row r="11" spans="1:17" ht="15.75" x14ac:dyDescent="0.25">
      <c r="A11" s="24" t="s">
        <v>28</v>
      </c>
      <c r="B11" s="22">
        <v>200</v>
      </c>
      <c r="C11" s="14"/>
      <c r="D11" s="15">
        <v>4.2</v>
      </c>
      <c r="E11" s="15">
        <v>3.62</v>
      </c>
      <c r="F11" s="15">
        <v>17.28</v>
      </c>
      <c r="G11" s="16">
        <v>118.66</v>
      </c>
      <c r="H11" s="45" t="s">
        <v>15</v>
      </c>
      <c r="I11" s="46"/>
      <c r="P11" s="47" t="s">
        <v>29</v>
      </c>
      <c r="Q11" s="47"/>
    </row>
    <row r="12" spans="1:17" ht="15.75" x14ac:dyDescent="0.25">
      <c r="A12" s="12" t="s">
        <v>13</v>
      </c>
      <c r="B12" s="13">
        <v>15</v>
      </c>
      <c r="C12" s="14"/>
      <c r="D12" s="14">
        <v>0.1</v>
      </c>
      <c r="E12" s="14">
        <v>8.25</v>
      </c>
      <c r="F12" s="14">
        <v>0.13</v>
      </c>
      <c r="G12" s="14">
        <v>74.8</v>
      </c>
      <c r="P12" s="46" t="s">
        <v>14</v>
      </c>
      <c r="Q12" s="46"/>
    </row>
    <row r="13" spans="1:17" ht="15.75" x14ac:dyDescent="0.25">
      <c r="A13" s="17" t="s">
        <v>7</v>
      </c>
      <c r="B13" s="18" t="s">
        <v>36</v>
      </c>
      <c r="C13" s="13"/>
      <c r="D13" s="14">
        <v>3.22</v>
      </c>
      <c r="E13" s="14">
        <v>0.4</v>
      </c>
      <c r="F13" s="14">
        <v>19.52</v>
      </c>
      <c r="G13" s="14">
        <v>96.8</v>
      </c>
      <c r="P13" s="46" t="s">
        <v>8</v>
      </c>
      <c r="Q13" s="46"/>
    </row>
    <row r="14" spans="1:17" ht="15.75" x14ac:dyDescent="0.25">
      <c r="A14" s="27"/>
      <c r="B14" s="18"/>
      <c r="C14" s="13"/>
      <c r="D14" s="19">
        <f>SUM(D10:D13)</f>
        <v>15.89</v>
      </c>
      <c r="E14" s="19">
        <f>SUM(E10:E13)</f>
        <v>22.57</v>
      </c>
      <c r="F14" s="19">
        <f>SUM(F10:F13)</f>
        <v>77.760000000000005</v>
      </c>
      <c r="G14" s="19">
        <f>SUM(G10:G13)</f>
        <v>652.80999999999995</v>
      </c>
      <c r="P14" s="47"/>
      <c r="Q14" s="47"/>
    </row>
    <row r="15" spans="1:17" ht="15.75" x14ac:dyDescent="0.25">
      <c r="A15" s="4" t="s">
        <v>9</v>
      </c>
      <c r="B15" s="6"/>
      <c r="C15" s="6"/>
      <c r="D15" s="7" t="s">
        <v>3</v>
      </c>
      <c r="E15" s="7" t="s">
        <v>4</v>
      </c>
      <c r="F15" s="7" t="s">
        <v>5</v>
      </c>
      <c r="G15" s="7" t="s">
        <v>6</v>
      </c>
      <c r="H15" s="39" t="s">
        <v>20</v>
      </c>
      <c r="I15" s="39"/>
      <c r="P15" s="45"/>
      <c r="Q15" s="46"/>
    </row>
    <row r="16" spans="1:17" ht="15.75" x14ac:dyDescent="0.25">
      <c r="A16" s="20" t="s">
        <v>39</v>
      </c>
      <c r="B16" s="13">
        <v>100</v>
      </c>
      <c r="C16" s="14"/>
      <c r="D16" s="15">
        <v>0.96</v>
      </c>
      <c r="E16" s="15">
        <v>4.5599999999999996</v>
      </c>
      <c r="F16" s="15">
        <v>3.18</v>
      </c>
      <c r="G16" s="15">
        <v>105.22</v>
      </c>
      <c r="H16" s="40" t="s">
        <v>30</v>
      </c>
      <c r="I16" s="39"/>
      <c r="P16" s="45" t="s">
        <v>23</v>
      </c>
      <c r="Q16" s="46"/>
    </row>
    <row r="17" spans="1:17" ht="15.75" x14ac:dyDescent="0.25">
      <c r="A17" s="20" t="s">
        <v>40</v>
      </c>
      <c r="B17" s="18" t="s">
        <v>27</v>
      </c>
      <c r="C17" s="14"/>
      <c r="D17" s="15">
        <v>9.36</v>
      </c>
      <c r="E17" s="15">
        <v>9.0399999999999991</v>
      </c>
      <c r="F17" s="14">
        <v>15.22</v>
      </c>
      <c r="G17" s="30">
        <v>258.66000000000003</v>
      </c>
      <c r="H17" s="21" t="s">
        <v>31</v>
      </c>
      <c r="I17" s="21"/>
      <c r="P17" s="47" t="s">
        <v>32</v>
      </c>
      <c r="Q17" s="47"/>
    </row>
    <row r="18" spans="1:17" ht="15.75" x14ac:dyDescent="0.25">
      <c r="A18" s="24" t="s">
        <v>41</v>
      </c>
      <c r="B18" s="15">
        <v>250</v>
      </c>
      <c r="C18" s="15"/>
      <c r="D18" s="14">
        <v>10.93</v>
      </c>
      <c r="E18" s="14">
        <v>12.6</v>
      </c>
      <c r="F18" s="14">
        <v>32.72</v>
      </c>
      <c r="G18" s="14">
        <v>285.95</v>
      </c>
      <c r="H18" s="21" t="s">
        <v>16</v>
      </c>
      <c r="I18" s="21"/>
      <c r="P18" s="26" t="s">
        <v>17</v>
      </c>
      <c r="Q18" s="26"/>
    </row>
    <row r="19" spans="1:17" ht="15.75" x14ac:dyDescent="0.25">
      <c r="A19" s="28" t="s">
        <v>19</v>
      </c>
      <c r="B19" s="6" t="s">
        <v>26</v>
      </c>
      <c r="C19" s="9"/>
      <c r="D19" s="10">
        <v>5.4</v>
      </c>
      <c r="E19" s="10">
        <v>0.4</v>
      </c>
      <c r="F19" s="10">
        <v>19.52</v>
      </c>
      <c r="G19" s="10">
        <v>96.8</v>
      </c>
      <c r="H19" s="11"/>
      <c r="P19" s="46" t="s">
        <v>8</v>
      </c>
      <c r="Q19" s="46"/>
    </row>
    <row r="20" spans="1:17" s="23" customFormat="1" ht="15.75" x14ac:dyDescent="0.25">
      <c r="A20" s="8" t="s">
        <v>10</v>
      </c>
      <c r="B20" s="6">
        <v>200</v>
      </c>
      <c r="C20" s="10"/>
      <c r="D20" s="10">
        <v>1.6</v>
      </c>
      <c r="E20" s="10">
        <v>0.4</v>
      </c>
      <c r="F20" s="14">
        <v>30.6</v>
      </c>
      <c r="G20" s="14">
        <v>125.2</v>
      </c>
      <c r="H20" s="25"/>
      <c r="I20" s="25"/>
      <c r="J20" s="25"/>
      <c r="K20" s="25"/>
      <c r="L20" s="25"/>
      <c r="M20" s="25"/>
      <c r="N20" s="25"/>
      <c r="O20" s="25"/>
      <c r="P20" s="46" t="s">
        <v>11</v>
      </c>
      <c r="Q20" s="46"/>
    </row>
    <row r="21" spans="1:17" ht="15.75" x14ac:dyDescent="0.25">
      <c r="A21" s="8"/>
      <c r="B21" s="6"/>
      <c r="C21" s="10"/>
      <c r="D21" s="7">
        <f>SUM(D16:D20)</f>
        <v>28.25</v>
      </c>
      <c r="E21" s="7">
        <f>SUM(E16:E20)</f>
        <v>26.999999999999993</v>
      </c>
      <c r="F21" s="7">
        <f>SUM(F16:F20)</f>
        <v>101.24000000000001</v>
      </c>
      <c r="G21" s="7">
        <f>SUM(G16:G20)</f>
        <v>871.82999999999993</v>
      </c>
      <c r="H21" s="25"/>
      <c r="I21" s="25"/>
      <c r="J21" s="25"/>
      <c r="K21" s="25"/>
      <c r="L21" s="25"/>
      <c r="M21" s="25"/>
      <c r="N21" s="25"/>
      <c r="O21" s="25"/>
      <c r="P21" s="40"/>
      <c r="Q21" s="40"/>
    </row>
    <row r="22" spans="1:17" ht="15.75" x14ac:dyDescent="0.25">
      <c r="A22" s="33" t="s">
        <v>25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25"/>
      <c r="I22" s="25"/>
      <c r="J22" s="25"/>
      <c r="K22" s="25"/>
      <c r="L22" s="25"/>
      <c r="M22" s="25"/>
      <c r="N22" s="25"/>
      <c r="O22" s="25"/>
      <c r="P22" s="40"/>
      <c r="Q22" s="40"/>
    </row>
    <row r="23" spans="1:17" ht="15.75" x14ac:dyDescent="0.25">
      <c r="A23" s="28" t="s">
        <v>18</v>
      </c>
      <c r="B23" s="6">
        <v>200</v>
      </c>
      <c r="C23" s="9"/>
      <c r="D23" s="10">
        <v>0</v>
      </c>
      <c r="E23" s="10">
        <v>0.2</v>
      </c>
      <c r="F23" s="10">
        <v>32.200000000000003</v>
      </c>
      <c r="G23" s="10">
        <v>92</v>
      </c>
      <c r="H23" s="11"/>
      <c r="P23" s="40"/>
      <c r="Q23" s="40"/>
    </row>
    <row r="24" spans="1:17" ht="15.75" x14ac:dyDescent="0.25">
      <c r="A24" s="8" t="s">
        <v>12</v>
      </c>
      <c r="B24" s="6">
        <v>150</v>
      </c>
      <c r="C24" s="10"/>
      <c r="D24" s="10">
        <v>0.52</v>
      </c>
      <c r="E24" s="10">
        <v>0.52</v>
      </c>
      <c r="F24" s="10">
        <v>12.74</v>
      </c>
      <c r="G24" s="10">
        <v>61.1</v>
      </c>
      <c r="H24" s="25"/>
      <c r="I24" s="25"/>
      <c r="J24" s="25"/>
      <c r="K24" s="25"/>
      <c r="L24" s="25"/>
      <c r="M24" s="25"/>
      <c r="N24" s="25"/>
      <c r="O24" s="25"/>
      <c r="P24" s="40"/>
      <c r="Q24" s="40"/>
    </row>
    <row r="25" spans="1:17" ht="15.75" x14ac:dyDescent="0.25">
      <c r="A25" s="24"/>
      <c r="B25" s="22"/>
      <c r="C25" s="14"/>
      <c r="D25" s="19">
        <f>SUM(D24)</f>
        <v>0.52</v>
      </c>
      <c r="E25" s="19">
        <f t="shared" ref="E25:G25" si="0">SUM(E24)</f>
        <v>0.52</v>
      </c>
      <c r="F25" s="19">
        <f t="shared" si="0"/>
        <v>12.74</v>
      </c>
      <c r="G25" s="19">
        <f t="shared" si="0"/>
        <v>61.1</v>
      </c>
      <c r="P25" s="47"/>
      <c r="Q25" s="47"/>
    </row>
    <row r="26" spans="1:17" ht="15.75" x14ac:dyDescent="0.25">
      <c r="A26" s="29" t="s">
        <v>33</v>
      </c>
      <c r="B26" s="6"/>
      <c r="C26" s="19"/>
      <c r="D26" s="19">
        <f>D14+D21+D25</f>
        <v>44.660000000000004</v>
      </c>
      <c r="E26" s="19">
        <f>E14+E21+E25</f>
        <v>50.089999999999996</v>
      </c>
      <c r="F26" s="19">
        <f>F14+F21+F25</f>
        <v>191.74</v>
      </c>
      <c r="G26" s="19">
        <f>G14+G21+G25</f>
        <v>1585.7399999999998</v>
      </c>
      <c r="P26" s="47"/>
      <c r="Q26" s="47"/>
    </row>
  </sheetData>
  <mergeCells count="19">
    <mergeCell ref="P12:Q12"/>
    <mergeCell ref="P8:Q8"/>
    <mergeCell ref="C1:P1"/>
    <mergeCell ref="C4:P4"/>
    <mergeCell ref="A6:G7"/>
    <mergeCell ref="P9:Q9"/>
    <mergeCell ref="H10:I10"/>
    <mergeCell ref="P10:Q10"/>
    <mergeCell ref="H11:I11"/>
    <mergeCell ref="P11:Q11"/>
    <mergeCell ref="P20:Q20"/>
    <mergeCell ref="P25:Q25"/>
    <mergeCell ref="P26:Q26"/>
    <mergeCell ref="P13:Q13"/>
    <mergeCell ref="P14:Q14"/>
    <mergeCell ref="P15:Q15"/>
    <mergeCell ref="P16:Q16"/>
    <mergeCell ref="P17:Q17"/>
    <mergeCell ref="P19:Q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2025-07-10T03:07:38Z</dcterms:modified>
</cp:coreProperties>
</file>