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6,5-10 лето 25" sheetId="6" r:id="rId1"/>
    <sheet name="старше 10 лето 2025" sheetId="8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8" l="1"/>
  <c r="F25" i="8"/>
  <c r="E25" i="8"/>
  <c r="D25" i="8"/>
  <c r="G21" i="8"/>
  <c r="F21" i="8"/>
  <c r="E21" i="8"/>
  <c r="D21" i="8"/>
  <c r="G14" i="8"/>
  <c r="G26" i="8" s="1"/>
  <c r="F14" i="8"/>
  <c r="F26" i="8" s="1"/>
  <c r="E14" i="8"/>
  <c r="D14" i="8"/>
  <c r="D26" i="8" s="1"/>
  <c r="E26" i="8" l="1"/>
  <c r="G25" i="6"/>
  <c r="F25" i="6"/>
  <c r="E25" i="6"/>
  <c r="D25" i="6"/>
  <c r="G21" i="6"/>
  <c r="F21" i="6"/>
  <c r="E21" i="6"/>
  <c r="D21" i="6"/>
  <c r="G14" i="6"/>
  <c r="F14" i="6"/>
  <c r="E14" i="6"/>
  <c r="D14" i="6"/>
  <c r="D26" i="6" l="1"/>
  <c r="F26" i="6"/>
  <c r="G26" i="6"/>
  <c r="E26" i="6"/>
</calcChain>
</file>

<file path=xl/sharedStrings.xml><?xml version="1.0" encoding="utf-8"?>
<sst xmlns="http://schemas.openxmlformats.org/spreadsheetml/2006/main" count="90" uniqueCount="37">
  <si>
    <t xml:space="preserve">Начальник оздоровительного лагеря </t>
  </si>
  <si>
    <t>МОБУ СОШ №__________________</t>
  </si>
  <si>
    <t>Завтрак</t>
  </si>
  <si>
    <t>Б</t>
  </si>
  <si>
    <t>Ж</t>
  </si>
  <si>
    <t>У</t>
  </si>
  <si>
    <t>К</t>
  </si>
  <si>
    <t>№257сбрец 1994</t>
  </si>
  <si>
    <t>№628сб.рец1994</t>
  </si>
  <si>
    <t>Хлеб пшеничный в/с йодированный.</t>
  </si>
  <si>
    <t>гост31805-2012</t>
  </si>
  <si>
    <t>гост 31805-2018</t>
  </si>
  <si>
    <t>Обед</t>
  </si>
  <si>
    <t xml:space="preserve"> №55 сб рец 1985</t>
  </si>
  <si>
    <t>№416 сб.рец.1994</t>
  </si>
  <si>
    <t>№416 сб рец 1994</t>
  </si>
  <si>
    <t>Компот из сухофруктов витаминизированный</t>
  </si>
  <si>
    <t>№508сб.рец.2004</t>
  </si>
  <si>
    <t>Хлеб в/с йодированный, ржано- пшенич.</t>
  </si>
  <si>
    <t>Утверждаю:</t>
  </si>
  <si>
    <t>№131,2сбрец2004</t>
  </si>
  <si>
    <t>Полдник</t>
  </si>
  <si>
    <t>25/25</t>
  </si>
  <si>
    <t>15/250</t>
  </si>
  <si>
    <t>Сок</t>
  </si>
  <si>
    <t>"            " _______________2025 год.</t>
  </si>
  <si>
    <t>ИТОГО 11-ый день</t>
  </si>
  <si>
    <t>Фрукт (         )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</si>
  <si>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6,5 - 10 лет.                                                 </t>
  </si>
  <si>
    <t xml:space="preserve">масло сливочное </t>
  </si>
  <si>
    <t>голубцы ленивые</t>
  </si>
  <si>
    <t xml:space="preserve">макароны отварные с сыром и сливочным маслом </t>
  </si>
  <si>
    <t>какао на молоке</t>
  </si>
  <si>
    <t xml:space="preserve">салат из свеклы с сыром и сметаной </t>
  </si>
  <si>
    <t>суп картофельный с горбушей</t>
  </si>
  <si>
    <t xml:space="preserve">            Меню на летний  оздоровительный лагерь с дневным пребыванием  на  2025 г.                                                                                                                                                                                                                  Для детей старше 10 лет.                                                 </t>
  </si>
  <si>
    <t>11-ый день, 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</si>
</sst>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9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0" fillId="0" borderId="0" xfId="0" applyFill="1"/>
    <xf numFmtId="2" fontId="1" fillId="0" borderId="3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W9" sqref="W9"/>
    </sheetView>
  </sheetViews>
  <sheetFormatPr defaultRowHeight="15" x14ac:dyDescent="0.25"/>
  <cols>
    <col min="1" max="1" width="56.85546875" customWidth="1"/>
    <col min="2" max="2" width="9.42578125" customWidth="1"/>
    <col min="3" max="3" width="7.42578125" customWidth="1"/>
    <col min="4" max="4" width="8.7109375" customWidth="1"/>
    <col min="5" max="5" width="8.140625" customWidth="1"/>
    <col min="6" max="6" width="9" customWidth="1"/>
    <col min="7" max="7" width="8.5703125" customWidth="1"/>
    <col min="8" max="15" width="0" hidden="1" customWidth="1"/>
    <col min="17" max="17" width="13.7109375" customWidth="1"/>
  </cols>
  <sheetData>
    <row r="1" spans="1:17" ht="15.75" x14ac:dyDescent="0.25">
      <c r="A1" s="1" t="s">
        <v>19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</row>
    <row r="2" spans="1:17" ht="15.75" customHeight="1" x14ac:dyDescent="0.25">
      <c r="A2" s="29" t="s">
        <v>0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</row>
    <row r="3" spans="1:17" ht="15.75" customHeight="1" x14ac:dyDescent="0.25">
      <c r="A3" s="29" t="s">
        <v>1</v>
      </c>
      <c r="B3" s="2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</row>
    <row r="4" spans="1:17" ht="15.75" x14ac:dyDescent="0.25">
      <c r="A4" s="3" t="s">
        <v>25</v>
      </c>
      <c r="B4" s="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7" ht="15.75" x14ac:dyDescent="0.25">
      <c r="A5" s="2"/>
      <c r="B5" s="2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2"/>
    </row>
    <row r="6" spans="1:17" x14ac:dyDescent="0.25">
      <c r="A6" s="42" t="s">
        <v>28</v>
      </c>
      <c r="B6" s="42"/>
      <c r="C6" s="42"/>
      <c r="D6" s="42"/>
      <c r="E6" s="42"/>
      <c r="F6" s="42"/>
      <c r="G6" s="42"/>
    </row>
    <row r="7" spans="1:17" x14ac:dyDescent="0.25">
      <c r="A7" s="42"/>
      <c r="B7" s="42"/>
      <c r="C7" s="42"/>
      <c r="D7" s="42"/>
      <c r="E7" s="42"/>
      <c r="F7" s="42"/>
      <c r="G7" s="42"/>
    </row>
    <row r="8" spans="1:17" ht="15.75" x14ac:dyDescent="0.25">
      <c r="A8" s="4" t="s">
        <v>36</v>
      </c>
      <c r="B8" s="3"/>
      <c r="C8" s="3"/>
      <c r="D8" s="3"/>
      <c r="E8" s="3"/>
      <c r="F8" s="3"/>
      <c r="G8" s="3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3"/>
      <c r="Q9" s="43"/>
    </row>
    <row r="10" spans="1:17" ht="15.75" x14ac:dyDescent="0.25">
      <c r="A10" s="30" t="s">
        <v>31</v>
      </c>
      <c r="B10" s="6">
        <v>200</v>
      </c>
      <c r="C10" s="6"/>
      <c r="D10" s="31">
        <v>0.5</v>
      </c>
      <c r="E10" s="31">
        <v>3.1</v>
      </c>
      <c r="F10" s="31">
        <v>2.46</v>
      </c>
      <c r="G10" s="31">
        <v>250.99</v>
      </c>
      <c r="P10" s="35"/>
      <c r="Q10" s="35"/>
    </row>
    <row r="11" spans="1:17" ht="15.75" x14ac:dyDescent="0.25">
      <c r="A11" s="8" t="s">
        <v>29</v>
      </c>
      <c r="B11" s="6">
        <v>15</v>
      </c>
      <c r="C11" s="9"/>
      <c r="D11" s="10">
        <v>10.24</v>
      </c>
      <c r="E11" s="10">
        <v>12.36</v>
      </c>
      <c r="F11" s="10">
        <v>35.92</v>
      </c>
      <c r="G11" s="10">
        <v>293.5</v>
      </c>
      <c r="P11" s="44" t="s">
        <v>7</v>
      </c>
      <c r="Q11" s="45"/>
    </row>
    <row r="12" spans="1:17" ht="15.75" x14ac:dyDescent="0.25">
      <c r="A12" s="8" t="s">
        <v>32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61.4</v>
      </c>
      <c r="H12" s="11"/>
      <c r="P12" s="46" t="s">
        <v>8</v>
      </c>
      <c r="Q12" s="46"/>
    </row>
    <row r="13" spans="1:17" ht="15.75" x14ac:dyDescent="0.25">
      <c r="A13" s="15" t="s">
        <v>9</v>
      </c>
      <c r="B13" s="12">
        <v>50</v>
      </c>
      <c r="C13" s="12"/>
      <c r="D13" s="13">
        <v>3.22</v>
      </c>
      <c r="E13" s="13">
        <v>0.4</v>
      </c>
      <c r="F13" s="13">
        <v>19.52</v>
      </c>
      <c r="G13" s="13">
        <v>96.8</v>
      </c>
      <c r="H13" s="33" t="s">
        <v>10</v>
      </c>
      <c r="I13" s="33"/>
      <c r="P13" s="47" t="s">
        <v>11</v>
      </c>
      <c r="Q13" s="47"/>
    </row>
    <row r="14" spans="1:17" ht="15.75" x14ac:dyDescent="0.25">
      <c r="A14" s="15"/>
      <c r="B14" s="16"/>
      <c r="C14" s="12"/>
      <c r="D14" s="17">
        <f>SUM(D10:D13)</f>
        <v>14.16</v>
      </c>
      <c r="E14" s="17">
        <f>SUM(E10:E13)</f>
        <v>15.959999999999999</v>
      </c>
      <c r="F14" s="17">
        <f>SUM(F10:F13)</f>
        <v>72.900000000000006</v>
      </c>
      <c r="G14" s="17">
        <f>SUM(G10:G13)</f>
        <v>702.68999999999994</v>
      </c>
      <c r="H14" s="33"/>
      <c r="I14" s="33"/>
      <c r="P14" s="32"/>
      <c r="Q14" s="32"/>
    </row>
    <row r="15" spans="1:17" ht="15.75" x14ac:dyDescent="0.25">
      <c r="A15" s="4" t="s">
        <v>12</v>
      </c>
      <c r="B15" s="8"/>
      <c r="C15" s="18"/>
      <c r="D15" s="7" t="s">
        <v>3</v>
      </c>
      <c r="E15" s="7" t="s">
        <v>4</v>
      </c>
      <c r="F15" s="7" t="s">
        <v>5</v>
      </c>
      <c r="G15" s="7" t="s">
        <v>6</v>
      </c>
      <c r="H15" s="11"/>
      <c r="P15" s="48"/>
      <c r="Q15" s="48"/>
    </row>
    <row r="16" spans="1:17" ht="15.75" x14ac:dyDescent="0.25">
      <c r="A16" s="8" t="s">
        <v>33</v>
      </c>
      <c r="B16" s="6">
        <v>60</v>
      </c>
      <c r="C16" s="10"/>
      <c r="D16" s="10">
        <v>0.78</v>
      </c>
      <c r="E16" s="10">
        <v>5.82</v>
      </c>
      <c r="F16" s="10">
        <v>3.72</v>
      </c>
      <c r="G16" s="10">
        <v>185.44</v>
      </c>
      <c r="H16" s="11"/>
      <c r="P16" s="46" t="s">
        <v>13</v>
      </c>
      <c r="Q16" s="46"/>
    </row>
    <row r="17" spans="1:17" ht="15.75" x14ac:dyDescent="0.25">
      <c r="A17" s="8" t="s">
        <v>34</v>
      </c>
      <c r="B17" s="6" t="s">
        <v>23</v>
      </c>
      <c r="C17" s="9"/>
      <c r="D17" s="14">
        <v>6.02</v>
      </c>
      <c r="E17" s="14">
        <v>10</v>
      </c>
      <c r="F17" s="13">
        <v>12.345000000000001</v>
      </c>
      <c r="G17" s="26">
        <v>175.72</v>
      </c>
      <c r="P17" s="46" t="s">
        <v>20</v>
      </c>
      <c r="Q17" s="46"/>
    </row>
    <row r="18" spans="1:17" ht="15.75" x14ac:dyDescent="0.25">
      <c r="A18" s="19" t="s">
        <v>30</v>
      </c>
      <c r="B18" s="20">
        <v>200</v>
      </c>
      <c r="C18" s="21"/>
      <c r="D18" s="21">
        <v>8.4</v>
      </c>
      <c r="E18" s="22">
        <v>9.4499999999999993</v>
      </c>
      <c r="F18" s="21">
        <v>4</v>
      </c>
      <c r="G18" s="21">
        <v>158.99</v>
      </c>
      <c r="H18" s="23" t="s">
        <v>14</v>
      </c>
      <c r="I18" s="24"/>
      <c r="J18" s="25"/>
      <c r="K18" s="25"/>
      <c r="L18" s="25"/>
      <c r="M18" s="25"/>
      <c r="N18" s="25"/>
      <c r="O18" s="25"/>
      <c r="P18" s="49" t="s">
        <v>15</v>
      </c>
      <c r="Q18" s="49"/>
    </row>
    <row r="19" spans="1:17" ht="15.75" x14ac:dyDescent="0.25">
      <c r="A19" s="8" t="s">
        <v>16</v>
      </c>
      <c r="B19" s="6">
        <v>200</v>
      </c>
      <c r="C19" s="10"/>
      <c r="D19" s="10">
        <v>1.6</v>
      </c>
      <c r="E19" s="10">
        <v>0.4</v>
      </c>
      <c r="F19" s="13">
        <v>30.6</v>
      </c>
      <c r="G19" s="13">
        <v>125.2</v>
      </c>
      <c r="H19" s="11"/>
      <c r="P19" s="47" t="s">
        <v>17</v>
      </c>
      <c r="Q19" s="47"/>
    </row>
    <row r="20" spans="1:17" ht="15.75" x14ac:dyDescent="0.25">
      <c r="A20" s="8" t="s">
        <v>18</v>
      </c>
      <c r="B20" s="6" t="s">
        <v>22</v>
      </c>
      <c r="C20" s="10"/>
      <c r="D20" s="10">
        <v>5.4</v>
      </c>
      <c r="E20" s="10">
        <v>0.4</v>
      </c>
      <c r="F20" s="10">
        <v>19.52</v>
      </c>
      <c r="G20" s="10">
        <v>96.8</v>
      </c>
      <c r="H20" s="11"/>
      <c r="P20" s="47" t="s">
        <v>11</v>
      </c>
      <c r="Q20" s="47"/>
    </row>
    <row r="21" spans="1:17" ht="15.75" x14ac:dyDescent="0.25">
      <c r="A21" s="8"/>
      <c r="B21" s="6"/>
      <c r="C21" s="10"/>
      <c r="D21" s="7">
        <f>SUM(D16:D20)</f>
        <v>22.200000000000003</v>
      </c>
      <c r="E21" s="7">
        <f>SUM(E16:E20)</f>
        <v>26.069999999999997</v>
      </c>
      <c r="F21" s="7">
        <f>SUM(F16:F20)</f>
        <v>70.185000000000002</v>
      </c>
      <c r="G21" s="7">
        <f>SUM(G16:G20)</f>
        <v>742.15</v>
      </c>
      <c r="H21" s="11"/>
      <c r="P21" s="32"/>
      <c r="Q21" s="32"/>
    </row>
    <row r="22" spans="1:17" ht="15.75" x14ac:dyDescent="0.25">
      <c r="A22" s="27" t="s">
        <v>21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32"/>
      <c r="Q22" s="32"/>
    </row>
    <row r="23" spans="1:17" ht="15.75" x14ac:dyDescent="0.25">
      <c r="A23" s="8" t="s">
        <v>24</v>
      </c>
      <c r="B23" s="6">
        <v>200</v>
      </c>
      <c r="C23" s="10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32"/>
      <c r="Q23" s="32"/>
    </row>
    <row r="24" spans="1:17" ht="15.75" x14ac:dyDescent="0.25">
      <c r="A24" s="8" t="s">
        <v>27</v>
      </c>
      <c r="B24" s="6">
        <v>140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11"/>
      <c r="P24" s="32"/>
      <c r="Q24" s="32"/>
    </row>
    <row r="25" spans="1:17" ht="15.75" x14ac:dyDescent="0.25">
      <c r="A25" s="8"/>
      <c r="B25" s="6"/>
      <c r="C25" s="10"/>
      <c r="D25" s="7">
        <f>SUM(D24)</f>
        <v>0.52</v>
      </c>
      <c r="E25" s="7">
        <f t="shared" ref="E25:G25" si="0">SUM(E24)</f>
        <v>0.52</v>
      </c>
      <c r="F25" s="7">
        <f t="shared" si="0"/>
        <v>12.74</v>
      </c>
      <c r="G25" s="7">
        <f t="shared" si="0"/>
        <v>61.1</v>
      </c>
      <c r="H25" s="11"/>
      <c r="P25" s="32"/>
      <c r="Q25" s="32"/>
    </row>
    <row r="26" spans="1:17" ht="15.75" x14ac:dyDescent="0.25">
      <c r="A26" s="5" t="s">
        <v>26</v>
      </c>
      <c r="B26" s="8"/>
      <c r="C26" s="17"/>
      <c r="D26" s="17">
        <f>D14+D21+D25</f>
        <v>36.880000000000003</v>
      </c>
      <c r="E26" s="17">
        <f>E14+E21+E25</f>
        <v>42.55</v>
      </c>
      <c r="F26" s="17">
        <f>F14+F21+F25</f>
        <v>155.82500000000002</v>
      </c>
      <c r="G26" s="17">
        <f>G14+G21+G25</f>
        <v>1505.9399999999998</v>
      </c>
      <c r="H26" s="11"/>
      <c r="P26" s="48"/>
      <c r="Q26" s="48"/>
    </row>
  </sheetData>
  <mergeCells count="14">
    <mergeCell ref="P18:Q18"/>
    <mergeCell ref="P19:Q19"/>
    <mergeCell ref="P20:Q20"/>
    <mergeCell ref="P26:Q26"/>
    <mergeCell ref="P12:Q12"/>
    <mergeCell ref="P13:Q13"/>
    <mergeCell ref="P15:Q15"/>
    <mergeCell ref="P16:Q16"/>
    <mergeCell ref="P17:Q17"/>
    <mergeCell ref="C1:P1"/>
    <mergeCell ref="C4:P4"/>
    <mergeCell ref="A6:G7"/>
    <mergeCell ref="P9:Q9"/>
    <mergeCell ref="P11:Q1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A8" sqref="A8"/>
    </sheetView>
  </sheetViews>
  <sheetFormatPr defaultRowHeight="15" x14ac:dyDescent="0.25"/>
  <cols>
    <col min="1" max="1" width="55.85546875" customWidth="1"/>
    <col min="2" max="2" width="9.42578125" customWidth="1"/>
    <col min="3" max="3" width="5.140625" customWidth="1"/>
    <col min="4" max="4" width="8.42578125" customWidth="1"/>
    <col min="5" max="5" width="8.140625" customWidth="1"/>
    <col min="6" max="6" width="10.140625" customWidth="1"/>
    <col min="7" max="7" width="8.85546875" customWidth="1"/>
    <col min="8" max="15" width="0" hidden="1" customWidth="1"/>
    <col min="17" max="17" width="13.7109375" customWidth="1"/>
  </cols>
  <sheetData>
    <row r="1" spans="1:17" ht="15.75" x14ac:dyDescent="0.25">
      <c r="A1" s="1" t="s">
        <v>19</v>
      </c>
      <c r="B1" s="1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</row>
    <row r="2" spans="1:17" ht="15.75" customHeight="1" x14ac:dyDescent="0.25">
      <c r="A2" s="29" t="s">
        <v>0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"/>
    </row>
    <row r="3" spans="1:17" ht="15.75" customHeight="1" x14ac:dyDescent="0.25">
      <c r="A3" s="29" t="s">
        <v>1</v>
      </c>
      <c r="B3" s="2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"/>
    </row>
    <row r="4" spans="1:17" ht="15.75" x14ac:dyDescent="0.25">
      <c r="A4" s="3" t="s">
        <v>25</v>
      </c>
      <c r="B4" s="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</row>
    <row r="5" spans="1:17" ht="15.75" x14ac:dyDescent="0.25">
      <c r="A5" s="2"/>
      <c r="B5" s="2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2"/>
    </row>
    <row r="6" spans="1:17" x14ac:dyDescent="0.25">
      <c r="A6" s="42" t="s">
        <v>35</v>
      </c>
      <c r="B6" s="42"/>
      <c r="C6" s="42"/>
      <c r="D6" s="42"/>
      <c r="E6" s="42"/>
      <c r="F6" s="42"/>
      <c r="G6" s="42"/>
    </row>
    <row r="7" spans="1:17" x14ac:dyDescent="0.25">
      <c r="A7" s="42"/>
      <c r="B7" s="42"/>
      <c r="C7" s="42"/>
      <c r="D7" s="42"/>
      <c r="E7" s="42"/>
      <c r="F7" s="42"/>
      <c r="G7" s="42"/>
    </row>
    <row r="8" spans="1:17" ht="15.75" x14ac:dyDescent="0.25">
      <c r="A8" s="4" t="s">
        <v>36</v>
      </c>
      <c r="B8" s="3"/>
      <c r="C8" s="3"/>
      <c r="D8" s="3"/>
      <c r="E8" s="3"/>
      <c r="F8" s="3"/>
      <c r="G8" s="3"/>
    </row>
    <row r="9" spans="1:17" ht="15.75" x14ac:dyDescent="0.25">
      <c r="A9" s="5" t="s">
        <v>2</v>
      </c>
      <c r="B9" s="6"/>
      <c r="C9" s="6"/>
      <c r="D9" s="7" t="s">
        <v>3</v>
      </c>
      <c r="E9" s="7" t="s">
        <v>4</v>
      </c>
      <c r="F9" s="7" t="s">
        <v>5</v>
      </c>
      <c r="G9" s="7" t="s">
        <v>6</v>
      </c>
      <c r="P9" s="43"/>
      <c r="Q9" s="43"/>
    </row>
    <row r="10" spans="1:17" ht="15.75" x14ac:dyDescent="0.25">
      <c r="A10" s="30" t="s">
        <v>31</v>
      </c>
      <c r="B10" s="6">
        <v>250</v>
      </c>
      <c r="C10" s="6"/>
      <c r="D10" s="31">
        <v>0.5</v>
      </c>
      <c r="E10" s="31">
        <v>3.1</v>
      </c>
      <c r="F10" s="31">
        <v>2.46</v>
      </c>
      <c r="G10" s="31">
        <v>359.22</v>
      </c>
      <c r="P10" s="39"/>
      <c r="Q10" s="39"/>
    </row>
    <row r="11" spans="1:17" ht="15.75" x14ac:dyDescent="0.25">
      <c r="A11" s="8" t="s">
        <v>29</v>
      </c>
      <c r="B11" s="6">
        <v>15</v>
      </c>
      <c r="C11" s="9"/>
      <c r="D11" s="10">
        <v>10.24</v>
      </c>
      <c r="E11" s="10">
        <v>12.36</v>
      </c>
      <c r="F11" s="10">
        <v>35.92</v>
      </c>
      <c r="G11" s="10">
        <v>293.5</v>
      </c>
      <c r="P11" s="44" t="s">
        <v>7</v>
      </c>
      <c r="Q11" s="45"/>
    </row>
    <row r="12" spans="1:17" ht="15.75" x14ac:dyDescent="0.25">
      <c r="A12" s="8" t="s">
        <v>32</v>
      </c>
      <c r="B12" s="6">
        <v>200</v>
      </c>
      <c r="C12" s="10"/>
      <c r="D12" s="10">
        <v>0.2</v>
      </c>
      <c r="E12" s="10">
        <v>0.1</v>
      </c>
      <c r="F12" s="10">
        <v>15</v>
      </c>
      <c r="G12" s="10">
        <v>102.55</v>
      </c>
      <c r="H12" s="11"/>
      <c r="P12" s="46" t="s">
        <v>8</v>
      </c>
      <c r="Q12" s="46"/>
    </row>
    <row r="13" spans="1:17" ht="15.75" x14ac:dyDescent="0.25">
      <c r="A13" s="15" t="s">
        <v>9</v>
      </c>
      <c r="B13" s="12">
        <v>50</v>
      </c>
      <c r="C13" s="12"/>
      <c r="D13" s="13">
        <v>3.22</v>
      </c>
      <c r="E13" s="13">
        <v>0.4</v>
      </c>
      <c r="F13" s="13">
        <v>19.52</v>
      </c>
      <c r="G13" s="13">
        <v>96.8</v>
      </c>
      <c r="H13" s="36" t="s">
        <v>10</v>
      </c>
      <c r="I13" s="36"/>
      <c r="P13" s="47" t="s">
        <v>11</v>
      </c>
      <c r="Q13" s="47"/>
    </row>
    <row r="14" spans="1:17" ht="15.75" x14ac:dyDescent="0.25">
      <c r="A14" s="15"/>
      <c r="B14" s="16"/>
      <c r="C14" s="12"/>
      <c r="D14" s="17">
        <f>SUM(D10:D13)</f>
        <v>14.16</v>
      </c>
      <c r="E14" s="17">
        <f>SUM(E10:E13)</f>
        <v>15.959999999999999</v>
      </c>
      <c r="F14" s="17">
        <f>SUM(F10:F13)</f>
        <v>72.900000000000006</v>
      </c>
      <c r="G14" s="17">
        <f>SUM(G10:G13)</f>
        <v>852.06999999999994</v>
      </c>
      <c r="H14" s="36"/>
      <c r="I14" s="36"/>
      <c r="P14" s="37"/>
      <c r="Q14" s="37"/>
    </row>
    <row r="15" spans="1:17" ht="15.75" x14ac:dyDescent="0.25">
      <c r="A15" s="4" t="s">
        <v>12</v>
      </c>
      <c r="B15" s="8"/>
      <c r="C15" s="18"/>
      <c r="D15" s="7" t="s">
        <v>3</v>
      </c>
      <c r="E15" s="7" t="s">
        <v>4</v>
      </c>
      <c r="F15" s="7" t="s">
        <v>5</v>
      </c>
      <c r="G15" s="7" t="s">
        <v>6</v>
      </c>
      <c r="H15" s="11"/>
      <c r="P15" s="48"/>
      <c r="Q15" s="48"/>
    </row>
    <row r="16" spans="1:17" ht="15.75" x14ac:dyDescent="0.25">
      <c r="A16" s="8" t="s">
        <v>33</v>
      </c>
      <c r="B16" s="6">
        <v>100</v>
      </c>
      <c r="C16" s="10"/>
      <c r="D16" s="10">
        <v>0.78</v>
      </c>
      <c r="E16" s="10">
        <v>5.82</v>
      </c>
      <c r="F16" s="10">
        <v>3.72</v>
      </c>
      <c r="G16" s="10">
        <v>185.44</v>
      </c>
      <c r="H16" s="11"/>
      <c r="P16" s="46" t="s">
        <v>13</v>
      </c>
      <c r="Q16" s="46"/>
    </row>
    <row r="17" spans="1:17" ht="15.75" x14ac:dyDescent="0.25">
      <c r="A17" s="8" t="s">
        <v>34</v>
      </c>
      <c r="B17" s="6" t="s">
        <v>23</v>
      </c>
      <c r="C17" s="9"/>
      <c r="D17" s="14">
        <v>6.02</v>
      </c>
      <c r="E17" s="14">
        <v>10</v>
      </c>
      <c r="F17" s="13">
        <v>12.345000000000001</v>
      </c>
      <c r="G17" s="26">
        <v>175.72</v>
      </c>
      <c r="P17" s="46" t="s">
        <v>20</v>
      </c>
      <c r="Q17" s="46"/>
    </row>
    <row r="18" spans="1:17" ht="15.75" x14ac:dyDescent="0.25">
      <c r="A18" s="19" t="s">
        <v>30</v>
      </c>
      <c r="B18" s="20">
        <v>250</v>
      </c>
      <c r="C18" s="21"/>
      <c r="D18" s="21">
        <v>8.4</v>
      </c>
      <c r="E18" s="22">
        <v>9.4499999999999993</v>
      </c>
      <c r="F18" s="21">
        <v>4</v>
      </c>
      <c r="G18" s="21">
        <v>158.99</v>
      </c>
      <c r="H18" s="23" t="s">
        <v>14</v>
      </c>
      <c r="I18" s="24"/>
      <c r="J18" s="25"/>
      <c r="K18" s="25"/>
      <c r="L18" s="25"/>
      <c r="M18" s="25"/>
      <c r="N18" s="25"/>
      <c r="O18" s="25"/>
      <c r="P18" s="49" t="s">
        <v>15</v>
      </c>
      <c r="Q18" s="49"/>
    </row>
    <row r="19" spans="1:17" ht="15.75" x14ac:dyDescent="0.25">
      <c r="A19" s="8" t="s">
        <v>16</v>
      </c>
      <c r="B19" s="6">
        <v>200</v>
      </c>
      <c r="C19" s="10"/>
      <c r="D19" s="10">
        <v>1.6</v>
      </c>
      <c r="E19" s="10">
        <v>0.4</v>
      </c>
      <c r="F19" s="13">
        <v>30.6</v>
      </c>
      <c r="G19" s="13">
        <v>125.2</v>
      </c>
      <c r="H19" s="11"/>
      <c r="P19" s="47" t="s">
        <v>17</v>
      </c>
      <c r="Q19" s="47"/>
    </row>
    <row r="20" spans="1:17" ht="15.75" x14ac:dyDescent="0.25">
      <c r="A20" s="8" t="s">
        <v>18</v>
      </c>
      <c r="B20" s="6" t="s">
        <v>22</v>
      </c>
      <c r="C20" s="10"/>
      <c r="D20" s="10">
        <v>5.4</v>
      </c>
      <c r="E20" s="10">
        <v>0.4</v>
      </c>
      <c r="F20" s="10">
        <v>19.52</v>
      </c>
      <c r="G20" s="10">
        <v>96.8</v>
      </c>
      <c r="H20" s="11"/>
      <c r="P20" s="47" t="s">
        <v>11</v>
      </c>
      <c r="Q20" s="47"/>
    </row>
    <row r="21" spans="1:17" ht="15.75" x14ac:dyDescent="0.25">
      <c r="A21" s="8"/>
      <c r="B21" s="6"/>
      <c r="C21" s="10"/>
      <c r="D21" s="7">
        <f>SUM(D16:D20)</f>
        <v>22.200000000000003</v>
      </c>
      <c r="E21" s="7">
        <f>SUM(E16:E20)</f>
        <v>26.069999999999997</v>
      </c>
      <c r="F21" s="7">
        <f>SUM(F16:F20)</f>
        <v>70.185000000000002</v>
      </c>
      <c r="G21" s="7">
        <f>SUM(G16:G20)</f>
        <v>742.15</v>
      </c>
      <c r="H21" s="11"/>
      <c r="P21" s="37"/>
      <c r="Q21" s="37"/>
    </row>
    <row r="22" spans="1:17" ht="15.75" x14ac:dyDescent="0.25">
      <c r="A22" s="27" t="s">
        <v>21</v>
      </c>
      <c r="B22" s="6"/>
      <c r="C22" s="10"/>
      <c r="D22" s="7" t="s">
        <v>3</v>
      </c>
      <c r="E22" s="7" t="s">
        <v>4</v>
      </c>
      <c r="F22" s="7" t="s">
        <v>5</v>
      </c>
      <c r="G22" s="7" t="s">
        <v>6</v>
      </c>
      <c r="H22" s="11"/>
      <c r="P22" s="37"/>
      <c r="Q22" s="37"/>
    </row>
    <row r="23" spans="1:17" ht="15.75" x14ac:dyDescent="0.25">
      <c r="A23" s="8" t="s">
        <v>24</v>
      </c>
      <c r="B23" s="6">
        <v>200</v>
      </c>
      <c r="C23" s="10"/>
      <c r="D23" s="10">
        <v>0</v>
      </c>
      <c r="E23" s="10">
        <v>0.2</v>
      </c>
      <c r="F23" s="10">
        <v>32.200000000000003</v>
      </c>
      <c r="G23" s="10">
        <v>92</v>
      </c>
      <c r="H23" s="11"/>
      <c r="P23" s="37"/>
      <c r="Q23" s="37"/>
    </row>
    <row r="24" spans="1:17" ht="15.75" x14ac:dyDescent="0.25">
      <c r="A24" s="8" t="s">
        <v>27</v>
      </c>
      <c r="B24" s="6">
        <v>140</v>
      </c>
      <c r="C24" s="10"/>
      <c r="D24" s="10">
        <v>0.52</v>
      </c>
      <c r="E24" s="10">
        <v>0.52</v>
      </c>
      <c r="F24" s="10">
        <v>12.74</v>
      </c>
      <c r="G24" s="10">
        <v>61.1</v>
      </c>
      <c r="H24" s="11"/>
      <c r="P24" s="37"/>
      <c r="Q24" s="37"/>
    </row>
    <row r="25" spans="1:17" ht="15.75" x14ac:dyDescent="0.25">
      <c r="A25" s="8"/>
      <c r="B25" s="6"/>
      <c r="C25" s="10"/>
      <c r="D25" s="7">
        <f>SUM(D24)</f>
        <v>0.52</v>
      </c>
      <c r="E25" s="7">
        <f t="shared" ref="E25:G25" si="0">SUM(E24)</f>
        <v>0.52</v>
      </c>
      <c r="F25" s="7">
        <f t="shared" si="0"/>
        <v>12.74</v>
      </c>
      <c r="G25" s="7">
        <f t="shared" si="0"/>
        <v>61.1</v>
      </c>
      <c r="H25" s="11"/>
      <c r="P25" s="37"/>
      <c r="Q25" s="37"/>
    </row>
    <row r="26" spans="1:17" ht="15.75" x14ac:dyDescent="0.25">
      <c r="A26" s="5" t="s">
        <v>26</v>
      </c>
      <c r="B26" s="8"/>
      <c r="C26" s="17"/>
      <c r="D26" s="17">
        <f>D14+D21+D25</f>
        <v>36.880000000000003</v>
      </c>
      <c r="E26" s="17">
        <f>E14+E21+E25</f>
        <v>42.55</v>
      </c>
      <c r="F26" s="17">
        <f>F14+F21+F25</f>
        <v>155.82500000000002</v>
      </c>
      <c r="G26" s="17">
        <f>G14+G21+G25</f>
        <v>1655.3199999999997</v>
      </c>
      <c r="H26" s="11"/>
      <c r="P26" s="48"/>
      <c r="Q26" s="48"/>
    </row>
  </sheetData>
  <mergeCells count="14">
    <mergeCell ref="P9:Q9"/>
    <mergeCell ref="P11:Q11"/>
    <mergeCell ref="P12:Q12"/>
    <mergeCell ref="C1:P1"/>
    <mergeCell ref="C4:P4"/>
    <mergeCell ref="A6:G7"/>
    <mergeCell ref="P20:Q20"/>
    <mergeCell ref="P26:Q26"/>
    <mergeCell ref="P13:Q13"/>
    <mergeCell ref="P15:Q15"/>
    <mergeCell ref="P16:Q16"/>
    <mergeCell ref="P17:Q17"/>
    <mergeCell ref="P18:Q18"/>
    <mergeCell ref="P19:Q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6,5-10 лето 25</vt:lpstr>
      <vt:lpstr>старше 10 лето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2025-07-10T03:14:19Z</dcterms:modified>
</cp:coreProperties>
</file>