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F27" i="8"/>
  <c r="E27" i="8"/>
  <c r="D27" i="8"/>
  <c r="G23" i="8"/>
  <c r="F23" i="8"/>
  <c r="E23" i="8"/>
  <c r="D23" i="8"/>
  <c r="G15" i="8"/>
  <c r="G28" i="8" s="1"/>
  <c r="F15" i="8"/>
  <c r="F28" i="8" s="1"/>
  <c r="E15" i="8"/>
  <c r="E28" i="8" s="1"/>
  <c r="D15" i="8"/>
  <c r="D28" i="8" s="1"/>
  <c r="G27" i="6" l="1"/>
  <c r="F27" i="6"/>
  <c r="E27" i="6"/>
  <c r="D27" i="6"/>
  <c r="G23" i="6"/>
  <c r="F23" i="6"/>
  <c r="E23" i="6"/>
  <c r="D23" i="6"/>
  <c r="G15" i="6"/>
  <c r="F15" i="6"/>
  <c r="E15" i="6"/>
  <c r="D15" i="6"/>
  <c r="F28" i="6" l="1"/>
  <c r="G28" i="6"/>
  <c r="E28" i="6"/>
  <c r="D28" i="6"/>
</calcChain>
</file>

<file path=xl/sharedStrings.xml><?xml version="1.0" encoding="utf-8"?>
<sst xmlns="http://schemas.openxmlformats.org/spreadsheetml/2006/main" count="101" uniqueCount="66">
  <si>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</si>
  <si>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</si>
  <si>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</si>
  <si>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</si>
  <si>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</si>
  <si>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</si>
  <si>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</si>
  <si>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Чай с сахаром</t>
  </si>
  <si>
    <t>Сыр порциями.</t>
  </si>
  <si>
    <t>№15\1сб рец 2004</t>
  </si>
  <si>
    <t>Хлеб пшеничный в/с йодированный.</t>
  </si>
  <si>
    <t>гост31805-2012</t>
  </si>
  <si>
    <t>гост 31805-2018</t>
  </si>
  <si>
    <t>Обед</t>
  </si>
  <si>
    <t>№416 сб рец 1994</t>
  </si>
  <si>
    <t>Компот из сухофруктов витаминизированный</t>
  </si>
  <si>
    <t>№508сб.рец.2004</t>
  </si>
  <si>
    <t>Хлеб в/с йодированный, ржано- пшенич.</t>
  </si>
  <si>
    <t>Фрукт (Яблоко)</t>
  </si>
  <si>
    <t>№14сбрец2004</t>
  </si>
  <si>
    <t>200/3,5</t>
  </si>
  <si>
    <t>№397сбрец 2004</t>
  </si>
  <si>
    <t>№629сб рец 1994</t>
  </si>
  <si>
    <t xml:space="preserve"> №58 сб рец 1985</t>
  </si>
  <si>
    <t>№128/332,2сбрец2004</t>
  </si>
  <si>
    <t>№309сб.рец 1994</t>
  </si>
  <si>
    <t>№104сб рец 2004</t>
  </si>
  <si>
    <t>Сок фруктовый</t>
  </si>
  <si>
    <t>№10 сб рец 2010</t>
  </si>
  <si>
    <t>Хлеб в/с йодированный, ржано-пшеничный</t>
  </si>
  <si>
    <t>№255сбрец2004</t>
  </si>
  <si>
    <t>№274 сб.рец. 1994</t>
  </si>
  <si>
    <t>№71/24сбрец 2004/94</t>
  </si>
  <si>
    <t>№66/15 сб рец 2004</t>
  </si>
  <si>
    <t>627/94</t>
  </si>
  <si>
    <t>Утверждаю:</t>
  </si>
  <si>
    <t>Полдник</t>
  </si>
  <si>
    <t>25/25</t>
  </si>
  <si>
    <t>15/250</t>
  </si>
  <si>
    <t>№397сб рец 2004</t>
  </si>
  <si>
    <t>Сок</t>
  </si>
  <si>
    <t>200</t>
  </si>
  <si>
    <t>"            " _______________2025 год.</t>
  </si>
  <si>
    <t>ИТОГО 12-ой день</t>
  </si>
  <si>
    <t>ИТОГО 13-ый день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</si>
  <si>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</si>
  <si>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Фрукт (           )</t>
  </si>
  <si>
    <t>компот из смеси сухофруктов витаминизированный</t>
  </si>
  <si>
    <t xml:space="preserve">масло сливочное </t>
  </si>
  <si>
    <t>огурец свежий порционный</t>
  </si>
  <si>
    <t xml:space="preserve">каша молочная пшенная </t>
  </si>
  <si>
    <t>фрукты консервированные</t>
  </si>
  <si>
    <t>булочка с маслом сливочным</t>
  </si>
  <si>
    <t>суп с макаронными изделиями и курицей</t>
  </si>
  <si>
    <t>минтай припущенный с овощами</t>
  </si>
  <si>
    <t>картофельное пюре</t>
  </si>
  <si>
    <t xml:space="preserve">каша гречневая молочная </t>
  </si>
  <si>
    <t>чай с сахаром и лимоном</t>
  </si>
  <si>
    <t>Салат из белокочанной капусты с растительным маслом</t>
  </si>
  <si>
    <t>Суп картофельный с фрикадельками</t>
  </si>
  <si>
    <t xml:space="preserve">макароны отварные с сливочным маслом </t>
  </si>
  <si>
    <t xml:space="preserve">котлета мясная с соусом </t>
  </si>
  <si>
    <t>50/15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</si>
  <si>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</si>
  <si>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 xml:space="preserve">12-ой день, 09.07.2025 </t>
  </si>
  <si>
    <t>13-ый день, 09.07.2025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</si>
</sst>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Border="1" applyAlignment="1"/>
    <xf numFmtId="2" fontId="2" fillId="0" borderId="0" xfId="0" applyNumberFormat="1" applyFont="1"/>
    <xf numFmtId="0" fontId="7" fillId="0" borderId="0" xfId="0" applyFont="1"/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T14" sqref="T14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35</v>
      </c>
      <c r="B1" s="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</row>
    <row r="2" spans="1:17" ht="15.75" customHeight="1" x14ac:dyDescent="0.25">
      <c r="A2" s="37" t="s">
        <v>0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</row>
    <row r="3" spans="1:17" ht="15.75" customHeight="1" x14ac:dyDescent="0.25">
      <c r="A3" s="37" t="s">
        <v>1</v>
      </c>
      <c r="B3" s="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"/>
    </row>
    <row r="4" spans="1:17" ht="15.75" x14ac:dyDescent="0.25">
      <c r="A4" s="3" t="s">
        <v>42</v>
      </c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"/>
    </row>
    <row r="5" spans="1:17" ht="15.75" x14ac:dyDescent="0.25">
      <c r="A5" s="2"/>
      <c r="B5" s="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2"/>
    </row>
    <row r="6" spans="1:17" x14ac:dyDescent="0.25">
      <c r="A6" s="53" t="s">
        <v>45</v>
      </c>
      <c r="B6" s="53"/>
      <c r="C6" s="53"/>
      <c r="D6" s="53"/>
      <c r="E6" s="53"/>
      <c r="F6" s="53"/>
      <c r="G6" s="53"/>
    </row>
    <row r="7" spans="1:17" x14ac:dyDescent="0.25">
      <c r="A7" s="53"/>
      <c r="B7" s="53"/>
      <c r="C7" s="53"/>
      <c r="D7" s="53"/>
      <c r="E7" s="53"/>
      <c r="F7" s="53"/>
      <c r="G7" s="53"/>
    </row>
    <row r="8" spans="1:17" ht="15.75" x14ac:dyDescent="0.25">
      <c r="A8" s="4" t="s">
        <v>65</v>
      </c>
      <c r="B8" s="3"/>
      <c r="C8" s="3"/>
      <c r="D8" s="28"/>
      <c r="E8" s="28"/>
      <c r="F8" s="28"/>
      <c r="G8" s="28"/>
      <c r="P8" s="29"/>
      <c r="Q8" s="29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9"/>
      <c r="Q9" s="59"/>
    </row>
    <row r="10" spans="1:17" ht="15.75" x14ac:dyDescent="0.25">
      <c r="A10" s="20" t="s">
        <v>56</v>
      </c>
      <c r="B10" s="23">
        <v>200</v>
      </c>
      <c r="C10" s="24"/>
      <c r="D10" s="15">
        <v>8.3699999999999992</v>
      </c>
      <c r="E10" s="15">
        <v>11.3</v>
      </c>
      <c r="F10" s="15">
        <v>40.83</v>
      </c>
      <c r="G10" s="33">
        <v>242.18</v>
      </c>
      <c r="P10" s="54" t="s">
        <v>31</v>
      </c>
      <c r="Q10" s="58"/>
    </row>
    <row r="11" spans="1:17" ht="15.75" x14ac:dyDescent="0.25">
      <c r="A11" s="26" t="s">
        <v>57</v>
      </c>
      <c r="B11" s="25" t="s">
        <v>20</v>
      </c>
      <c r="C11" s="14"/>
      <c r="D11" s="15">
        <v>4.2</v>
      </c>
      <c r="E11" s="15">
        <v>3.62</v>
      </c>
      <c r="F11" s="15">
        <v>17.28</v>
      </c>
      <c r="G11" s="16">
        <v>118.66</v>
      </c>
      <c r="H11" s="54" t="s">
        <v>21</v>
      </c>
      <c r="I11" s="55"/>
      <c r="P11" s="56" t="s">
        <v>39</v>
      </c>
      <c r="Q11" s="57"/>
    </row>
    <row r="12" spans="1:17" ht="15.75" x14ac:dyDescent="0.25">
      <c r="A12" s="26" t="s">
        <v>48</v>
      </c>
      <c r="B12" s="25">
        <v>15</v>
      </c>
      <c r="C12" s="14"/>
      <c r="D12" s="15">
        <v>0.1</v>
      </c>
      <c r="E12" s="15">
        <v>8.1999999999999993</v>
      </c>
      <c r="F12" s="15">
        <v>0.13</v>
      </c>
      <c r="G12" s="16">
        <v>74.849999999999994</v>
      </c>
      <c r="H12" s="45"/>
      <c r="I12" s="47"/>
      <c r="P12" s="34"/>
      <c r="Q12" s="44"/>
    </row>
    <row r="13" spans="1:17" ht="15.75" x14ac:dyDescent="0.25">
      <c r="A13" s="12" t="s">
        <v>8</v>
      </c>
      <c r="B13" s="13">
        <v>15</v>
      </c>
      <c r="C13" s="14"/>
      <c r="D13" s="14">
        <v>3.48</v>
      </c>
      <c r="E13" s="14">
        <v>4.46</v>
      </c>
      <c r="F13" s="14">
        <v>0</v>
      </c>
      <c r="G13" s="14">
        <v>36.4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4" t="s">
        <v>9</v>
      </c>
      <c r="Q13" s="55"/>
    </row>
    <row r="14" spans="1:17" ht="15.75" x14ac:dyDescent="0.25">
      <c r="A14" s="17" t="s">
        <v>10</v>
      </c>
      <c r="B14" s="23">
        <v>50</v>
      </c>
      <c r="C14" s="13"/>
      <c r="D14" s="15">
        <v>5.4</v>
      </c>
      <c r="E14" s="15">
        <v>0.4</v>
      </c>
      <c r="F14" s="14">
        <v>19.52</v>
      </c>
      <c r="G14" s="33">
        <v>96.8</v>
      </c>
      <c r="H14" s="42" t="s">
        <v>11</v>
      </c>
      <c r="I14" s="42"/>
      <c r="P14" s="55" t="s">
        <v>12</v>
      </c>
      <c r="Q14" s="55"/>
    </row>
    <row r="15" spans="1:17" ht="15.75" x14ac:dyDescent="0.25">
      <c r="A15" s="30"/>
      <c r="B15" s="18"/>
      <c r="C15" s="13"/>
      <c r="D15" s="19">
        <f>SUM(D10:D14)</f>
        <v>21.549999999999997</v>
      </c>
      <c r="E15" s="19">
        <f>SUM(E10:E14)</f>
        <v>27.98</v>
      </c>
      <c r="F15" s="19">
        <f>SUM(F10:F14)</f>
        <v>77.760000000000005</v>
      </c>
      <c r="G15" s="19">
        <f>SUM(G10:G14)</f>
        <v>568.89</v>
      </c>
      <c r="H15" s="42"/>
      <c r="I15" s="42"/>
      <c r="P15" s="45"/>
      <c r="Q15" s="41"/>
    </row>
    <row r="16" spans="1:17" ht="15.75" x14ac:dyDescent="0.25">
      <c r="A16" s="4" t="s">
        <v>13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8"/>
      <c r="Q16" s="58"/>
    </row>
    <row r="17" spans="1:17" ht="15.75" x14ac:dyDescent="0.25">
      <c r="A17" s="20" t="s">
        <v>58</v>
      </c>
      <c r="B17" s="6">
        <v>60</v>
      </c>
      <c r="C17" s="6"/>
      <c r="D17" s="15">
        <v>0.96</v>
      </c>
      <c r="E17" s="15">
        <v>4.5599999999999996</v>
      </c>
      <c r="F17" s="15">
        <v>3.18</v>
      </c>
      <c r="G17" s="15">
        <v>56.58</v>
      </c>
      <c r="P17" s="54" t="s">
        <v>32</v>
      </c>
      <c r="Q17" s="55"/>
    </row>
    <row r="18" spans="1:17" ht="15.75" x14ac:dyDescent="0.25">
      <c r="A18" s="20" t="s">
        <v>59</v>
      </c>
      <c r="B18" s="18" t="s">
        <v>38</v>
      </c>
      <c r="C18" s="14"/>
      <c r="D18" s="14">
        <v>8.1999999999999993</v>
      </c>
      <c r="E18" s="14">
        <v>6.8</v>
      </c>
      <c r="F18" s="14">
        <v>13</v>
      </c>
      <c r="G18" s="14">
        <v>178.48</v>
      </c>
      <c r="H18" s="21" t="s">
        <v>25</v>
      </c>
      <c r="I18" s="21"/>
      <c r="P18" s="42" t="s">
        <v>33</v>
      </c>
      <c r="Q18" s="42"/>
    </row>
    <row r="19" spans="1:17" ht="15.75" x14ac:dyDescent="0.25">
      <c r="A19" s="17" t="s">
        <v>60</v>
      </c>
      <c r="B19" s="13">
        <v>150</v>
      </c>
      <c r="C19" s="10"/>
      <c r="D19" s="14">
        <v>13.4</v>
      </c>
      <c r="E19" s="14">
        <v>10.75</v>
      </c>
      <c r="F19" s="14">
        <v>18.8</v>
      </c>
      <c r="G19" s="33">
        <v>282.10000000000002</v>
      </c>
      <c r="P19" s="60" t="s">
        <v>14</v>
      </c>
      <c r="Q19" s="61"/>
    </row>
    <row r="20" spans="1:17" ht="15.75" x14ac:dyDescent="0.25">
      <c r="A20" s="17" t="s">
        <v>61</v>
      </c>
      <c r="B20" s="13">
        <v>90</v>
      </c>
      <c r="C20" s="10"/>
      <c r="D20" s="14">
        <v>12.4</v>
      </c>
      <c r="E20" s="14">
        <v>9.4</v>
      </c>
      <c r="F20" s="14">
        <v>13.44</v>
      </c>
      <c r="G20" s="33">
        <v>125.5</v>
      </c>
      <c r="P20" s="50"/>
      <c r="Q20" s="50"/>
    </row>
    <row r="21" spans="1:17" ht="15.75" x14ac:dyDescent="0.25">
      <c r="A21" s="31" t="s">
        <v>29</v>
      </c>
      <c r="B21" s="6" t="s">
        <v>37</v>
      </c>
      <c r="C21" s="9"/>
      <c r="D21" s="10">
        <v>5.4</v>
      </c>
      <c r="E21" s="10">
        <v>0.4</v>
      </c>
      <c r="F21" s="10">
        <v>19.52</v>
      </c>
      <c r="G21" s="10">
        <v>96.8</v>
      </c>
      <c r="P21" s="55" t="s">
        <v>12</v>
      </c>
      <c r="Q21" s="55"/>
    </row>
    <row r="22" spans="1:17" ht="15.75" x14ac:dyDescent="0.25">
      <c r="A22" s="8" t="s">
        <v>15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55" t="s">
        <v>16</v>
      </c>
      <c r="Q22" s="55"/>
    </row>
    <row r="23" spans="1:17" ht="15.75" x14ac:dyDescent="0.25">
      <c r="A23" s="8"/>
      <c r="B23" s="6"/>
      <c r="C23" s="10"/>
      <c r="D23" s="7">
        <f>SUM(D17:D22)</f>
        <v>41.96</v>
      </c>
      <c r="E23" s="7">
        <f t="shared" ref="E23:G23" si="0">SUM(E17:E22)</f>
        <v>32.309999999999995</v>
      </c>
      <c r="F23" s="7">
        <f t="shared" si="0"/>
        <v>98.539999999999992</v>
      </c>
      <c r="G23" s="7">
        <f t="shared" si="0"/>
        <v>864.66000000000008</v>
      </c>
      <c r="H23" s="11"/>
      <c r="P23" s="41"/>
      <c r="Q23" s="41"/>
    </row>
    <row r="24" spans="1:17" ht="15.75" x14ac:dyDescent="0.25">
      <c r="A24" s="35" t="s">
        <v>36</v>
      </c>
      <c r="B24" s="6"/>
      <c r="C24" s="10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41"/>
      <c r="Q24" s="41"/>
    </row>
    <row r="25" spans="1:17" ht="15.75" x14ac:dyDescent="0.25">
      <c r="A25" s="8" t="s">
        <v>40</v>
      </c>
      <c r="B25" s="6">
        <v>200</v>
      </c>
      <c r="C25" s="10"/>
      <c r="D25" s="10">
        <v>0</v>
      </c>
      <c r="E25" s="10">
        <v>0.2</v>
      </c>
      <c r="F25" s="10">
        <v>32.200000000000003</v>
      </c>
      <c r="G25" s="10">
        <v>92</v>
      </c>
      <c r="H25" s="11"/>
      <c r="P25" s="41"/>
      <c r="Q25" s="41"/>
    </row>
    <row r="26" spans="1:17" ht="15.75" x14ac:dyDescent="0.25">
      <c r="A26" s="8" t="s">
        <v>46</v>
      </c>
      <c r="B26" s="6">
        <v>140</v>
      </c>
      <c r="C26" s="10"/>
      <c r="D26" s="10">
        <v>0.52</v>
      </c>
      <c r="E26" s="10">
        <v>0.52</v>
      </c>
      <c r="F26" s="10">
        <v>12.74</v>
      </c>
      <c r="G26" s="10">
        <v>61.1</v>
      </c>
      <c r="H26" s="11"/>
      <c r="P26" s="55"/>
      <c r="Q26" s="55"/>
    </row>
    <row r="27" spans="1:17" ht="15.75" x14ac:dyDescent="0.25">
      <c r="A27" s="8"/>
      <c r="B27" s="6"/>
      <c r="C27" s="10"/>
      <c r="D27" s="7">
        <f>SUM(D26:D26)</f>
        <v>0.52</v>
      </c>
      <c r="E27" s="7">
        <f>SUM(E26:E26)</f>
        <v>0.52</v>
      </c>
      <c r="F27" s="7">
        <f>SUM(F26:F26)</f>
        <v>12.74</v>
      </c>
      <c r="G27" s="7">
        <f>SUM(G26:G26)</f>
        <v>61.1</v>
      </c>
      <c r="H27" s="11"/>
      <c r="P27" s="41"/>
      <c r="Q27" s="41"/>
    </row>
    <row r="28" spans="1:17" ht="15.75" x14ac:dyDescent="0.25">
      <c r="A28" s="32" t="s">
        <v>44</v>
      </c>
      <c r="B28" s="6"/>
      <c r="C28" s="19"/>
      <c r="D28" s="19">
        <f>D15+D23+D27</f>
        <v>64.03</v>
      </c>
      <c r="E28" s="19">
        <f>E15+E23+E27</f>
        <v>60.809999999999995</v>
      </c>
      <c r="F28" s="19">
        <f>F15+F23+F27</f>
        <v>189.04000000000002</v>
      </c>
      <c r="G28" s="19">
        <f>G15+G23+G27</f>
        <v>1494.65</v>
      </c>
      <c r="P28" s="29"/>
      <c r="Q28" s="29"/>
    </row>
  </sheetData>
  <mergeCells count="15">
    <mergeCell ref="P22:Q22"/>
    <mergeCell ref="P26:Q26"/>
    <mergeCell ref="P9:Q9"/>
    <mergeCell ref="P10:Q10"/>
    <mergeCell ref="P19:Q19"/>
    <mergeCell ref="P13:Q13"/>
    <mergeCell ref="P14:Q14"/>
    <mergeCell ref="P16:Q16"/>
    <mergeCell ref="P17:Q17"/>
    <mergeCell ref="P21:Q21"/>
    <mergeCell ref="C1:P1"/>
    <mergeCell ref="C4:P4"/>
    <mergeCell ref="A6:G7"/>
    <mergeCell ref="H11:I11"/>
    <mergeCell ref="P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8" sqref="A8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35</v>
      </c>
      <c r="B1" s="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</row>
    <row r="2" spans="1:17" ht="15.75" customHeight="1" x14ac:dyDescent="0.25">
      <c r="A2" s="37" t="s">
        <v>0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</row>
    <row r="3" spans="1:17" ht="15.75" customHeight="1" x14ac:dyDescent="0.25">
      <c r="A3" s="37" t="s">
        <v>1</v>
      </c>
      <c r="B3" s="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"/>
    </row>
    <row r="4" spans="1:17" ht="15.75" x14ac:dyDescent="0.25">
      <c r="A4" s="3" t="s">
        <v>42</v>
      </c>
      <c r="B4" s="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"/>
    </row>
    <row r="5" spans="1:17" ht="15.75" x14ac:dyDescent="0.25">
      <c r="A5" s="2"/>
      <c r="B5" s="2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"/>
    </row>
    <row r="6" spans="1:17" x14ac:dyDescent="0.25">
      <c r="A6" s="53" t="s">
        <v>63</v>
      </c>
      <c r="B6" s="53"/>
      <c r="C6" s="53"/>
      <c r="D6" s="53"/>
      <c r="E6" s="53"/>
      <c r="F6" s="53"/>
      <c r="G6" s="53"/>
    </row>
    <row r="7" spans="1:17" x14ac:dyDescent="0.25">
      <c r="A7" s="53"/>
      <c r="B7" s="53"/>
      <c r="C7" s="53"/>
      <c r="D7" s="53"/>
      <c r="E7" s="53"/>
      <c r="F7" s="53"/>
      <c r="G7" s="53"/>
    </row>
    <row r="8" spans="1:17" ht="15.75" x14ac:dyDescent="0.25">
      <c r="A8" s="4" t="s">
        <v>64</v>
      </c>
      <c r="B8" s="3"/>
      <c r="C8" s="3"/>
      <c r="D8" s="28"/>
      <c r="E8" s="28"/>
      <c r="F8" s="28"/>
      <c r="G8" s="28"/>
      <c r="P8" s="29"/>
      <c r="Q8" s="29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9"/>
      <c r="Q9" s="59"/>
    </row>
    <row r="10" spans="1:17" ht="15.75" x14ac:dyDescent="0.25">
      <c r="A10" s="38" t="s">
        <v>50</v>
      </c>
      <c r="B10" s="39">
        <v>300</v>
      </c>
      <c r="C10" s="40"/>
      <c r="D10" s="10">
        <v>0.22</v>
      </c>
      <c r="E10" s="10">
        <v>1.04</v>
      </c>
      <c r="F10" s="10">
        <v>3.76</v>
      </c>
      <c r="G10" s="10">
        <v>311.55</v>
      </c>
      <c r="P10" s="54" t="s">
        <v>28</v>
      </c>
      <c r="Q10" s="55"/>
    </row>
    <row r="11" spans="1:17" ht="15.75" x14ac:dyDescent="0.25">
      <c r="A11" s="22" t="s">
        <v>51</v>
      </c>
      <c r="B11" s="23">
        <v>100</v>
      </c>
      <c r="C11" s="24"/>
      <c r="D11" s="15">
        <v>14.3</v>
      </c>
      <c r="E11" s="15">
        <v>11.25</v>
      </c>
      <c r="F11" s="14">
        <v>43.13</v>
      </c>
      <c r="G11" s="33">
        <v>104.2</v>
      </c>
      <c r="P11" s="54" t="s">
        <v>30</v>
      </c>
      <c r="Q11" s="58"/>
    </row>
    <row r="12" spans="1:17" ht="15.75" x14ac:dyDescent="0.25">
      <c r="A12" s="20" t="s">
        <v>7</v>
      </c>
      <c r="B12" s="18" t="s">
        <v>41</v>
      </c>
      <c r="C12" s="14"/>
      <c r="D12" s="14">
        <v>0</v>
      </c>
      <c r="E12" s="14">
        <v>0.4</v>
      </c>
      <c r="F12" s="14">
        <v>18.8</v>
      </c>
      <c r="G12" s="14">
        <v>62.4</v>
      </c>
      <c r="H12" s="54" t="s">
        <v>21</v>
      </c>
      <c r="I12" s="55"/>
      <c r="P12" s="59" t="s">
        <v>22</v>
      </c>
      <c r="Q12" s="59"/>
    </row>
    <row r="13" spans="1:17" ht="15.75" x14ac:dyDescent="0.25">
      <c r="A13" s="12" t="s">
        <v>52</v>
      </c>
      <c r="B13" s="13" t="s">
        <v>62</v>
      </c>
      <c r="C13" s="14"/>
      <c r="D13" s="14">
        <v>0.1</v>
      </c>
      <c r="E13" s="14">
        <v>8.25</v>
      </c>
      <c r="F13" s="14">
        <v>0.13</v>
      </c>
      <c r="G13" s="14">
        <v>256.33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5" t="s">
        <v>19</v>
      </c>
      <c r="Q13" s="55"/>
    </row>
    <row r="14" spans="1:17" ht="15.75" x14ac:dyDescent="0.25">
      <c r="A14" s="17" t="s">
        <v>10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6" t="s">
        <v>11</v>
      </c>
      <c r="I14" s="46"/>
      <c r="P14" s="55" t="s">
        <v>12</v>
      </c>
      <c r="Q14" s="55"/>
    </row>
    <row r="15" spans="1:17" ht="15.75" x14ac:dyDescent="0.25">
      <c r="A15" s="30"/>
      <c r="B15" s="18"/>
      <c r="C15" s="13"/>
      <c r="D15" s="19">
        <f>SUM(D10:D14)</f>
        <v>17.84</v>
      </c>
      <c r="E15" s="19">
        <f t="shared" ref="E15:G15" si="0">SUM(E10:E14)</f>
        <v>21.339999999999996</v>
      </c>
      <c r="F15" s="19">
        <f t="shared" si="0"/>
        <v>85.339999999999989</v>
      </c>
      <c r="G15" s="19">
        <f t="shared" si="0"/>
        <v>831.28</v>
      </c>
      <c r="H15" s="46"/>
      <c r="I15" s="46"/>
      <c r="P15" s="47"/>
      <c r="Q15" s="47"/>
    </row>
    <row r="16" spans="1:17" ht="15.75" x14ac:dyDescent="0.25">
      <c r="A16" s="4" t="s">
        <v>13</v>
      </c>
      <c r="B16" s="6"/>
      <c r="C16" s="8"/>
      <c r="D16" s="7" t="s">
        <v>3</v>
      </c>
      <c r="E16" s="7" t="s">
        <v>4</v>
      </c>
      <c r="F16" s="7" t="s">
        <v>5</v>
      </c>
      <c r="G16" s="7" t="s">
        <v>6</v>
      </c>
      <c r="P16" s="59"/>
      <c r="Q16" s="59"/>
    </row>
    <row r="17" spans="1:17" ht="15.75" x14ac:dyDescent="0.25">
      <c r="A17" s="26" t="s">
        <v>49</v>
      </c>
      <c r="B17" s="6">
        <v>60</v>
      </c>
      <c r="C17" s="8"/>
      <c r="D17" s="10">
        <v>0.64</v>
      </c>
      <c r="E17" s="10">
        <v>2.44</v>
      </c>
      <c r="F17" s="10">
        <v>2.64</v>
      </c>
      <c r="G17" s="10">
        <v>55.7</v>
      </c>
      <c r="P17" s="58" t="s">
        <v>23</v>
      </c>
      <c r="Q17" s="58"/>
    </row>
    <row r="18" spans="1:17" ht="15.75" x14ac:dyDescent="0.25">
      <c r="A18" s="8" t="s">
        <v>53</v>
      </c>
      <c r="B18" s="6">
        <v>250</v>
      </c>
      <c r="C18" s="9"/>
      <c r="D18" s="10">
        <v>7.67</v>
      </c>
      <c r="E18" s="10">
        <v>10.56</v>
      </c>
      <c r="F18" s="10">
        <v>21.97</v>
      </c>
      <c r="G18" s="10">
        <v>173.72</v>
      </c>
      <c r="P18" s="62" t="s">
        <v>24</v>
      </c>
      <c r="Q18" s="62"/>
    </row>
    <row r="19" spans="1:17" ht="15.75" x14ac:dyDescent="0.25">
      <c r="A19" s="8" t="s">
        <v>55</v>
      </c>
      <c r="B19" s="6">
        <v>180</v>
      </c>
      <c r="C19" s="9"/>
      <c r="D19" s="10">
        <v>3.55</v>
      </c>
      <c r="E19" s="10">
        <v>6.98</v>
      </c>
      <c r="F19" s="10">
        <v>18.3</v>
      </c>
      <c r="G19" s="10">
        <v>120.5</v>
      </c>
      <c r="P19" s="49"/>
      <c r="Q19" s="49"/>
    </row>
    <row r="20" spans="1:17" ht="15.75" x14ac:dyDescent="0.25">
      <c r="A20" s="26" t="s">
        <v>54</v>
      </c>
      <c r="B20" s="15">
        <v>100</v>
      </c>
      <c r="C20" s="15"/>
      <c r="D20" s="14">
        <v>10.93</v>
      </c>
      <c r="E20" s="14">
        <v>12.6</v>
      </c>
      <c r="F20" s="14">
        <v>32.72</v>
      </c>
      <c r="G20" s="14">
        <v>142.36000000000001</v>
      </c>
      <c r="H20" s="21" t="s">
        <v>25</v>
      </c>
      <c r="I20" s="21"/>
      <c r="P20" s="27" t="s">
        <v>26</v>
      </c>
      <c r="Q20" s="27"/>
    </row>
    <row r="21" spans="1:17" ht="15.75" x14ac:dyDescent="0.25">
      <c r="A21" s="8" t="s">
        <v>17</v>
      </c>
      <c r="B21" s="6" t="s">
        <v>37</v>
      </c>
      <c r="C21" s="10"/>
      <c r="D21" s="10">
        <v>5.4</v>
      </c>
      <c r="E21" s="10">
        <v>0.4</v>
      </c>
      <c r="F21" s="10">
        <v>19.52</v>
      </c>
      <c r="G21" s="10">
        <v>96.8</v>
      </c>
      <c r="H21" s="11"/>
      <c r="P21" s="55" t="s">
        <v>12</v>
      </c>
      <c r="Q21" s="55"/>
    </row>
    <row r="22" spans="1:17" ht="15.75" x14ac:dyDescent="0.25">
      <c r="A22" s="26" t="s">
        <v>47</v>
      </c>
      <c r="B22" s="25">
        <v>200</v>
      </c>
      <c r="C22" s="14"/>
      <c r="D22" s="15">
        <v>1.36</v>
      </c>
      <c r="E22" s="15">
        <v>0</v>
      </c>
      <c r="F22" s="15">
        <v>29.02</v>
      </c>
      <c r="G22" s="14">
        <v>116.19</v>
      </c>
      <c r="H22" s="15">
        <v>0</v>
      </c>
      <c r="I22" s="16">
        <v>0</v>
      </c>
      <c r="J22" s="16">
        <v>0</v>
      </c>
      <c r="K22" s="16">
        <v>0</v>
      </c>
      <c r="L22" s="16">
        <v>0.16</v>
      </c>
      <c r="M22" s="15">
        <v>0</v>
      </c>
      <c r="N22" s="16">
        <v>0</v>
      </c>
      <c r="O22" s="15">
        <v>0</v>
      </c>
      <c r="P22" s="55" t="s">
        <v>34</v>
      </c>
      <c r="Q22" s="55"/>
    </row>
    <row r="23" spans="1:17" ht="15.75" x14ac:dyDescent="0.25">
      <c r="A23" s="8"/>
      <c r="B23" s="6"/>
      <c r="C23" s="10"/>
      <c r="D23" s="7">
        <f>SUM(D17:D22)</f>
        <v>29.549999999999997</v>
      </c>
      <c r="E23" s="7">
        <f t="shared" ref="E23:G23" si="1">SUM(E17:E22)</f>
        <v>32.979999999999997</v>
      </c>
      <c r="F23" s="7">
        <f t="shared" si="1"/>
        <v>124.16999999999999</v>
      </c>
      <c r="G23" s="7">
        <f t="shared" si="1"/>
        <v>705.27</v>
      </c>
      <c r="H23" s="11"/>
      <c r="P23" s="47"/>
      <c r="Q23" s="47"/>
    </row>
    <row r="24" spans="1:17" ht="15.75" x14ac:dyDescent="0.25">
      <c r="A24" s="35" t="s">
        <v>36</v>
      </c>
      <c r="B24" s="6"/>
      <c r="C24" s="10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47"/>
      <c r="Q24" s="47"/>
    </row>
    <row r="25" spans="1:17" ht="15.75" x14ac:dyDescent="0.25">
      <c r="A25" s="8" t="s">
        <v>18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47"/>
      <c r="Q25" s="47"/>
    </row>
    <row r="26" spans="1:17" ht="15.75" x14ac:dyDescent="0.25">
      <c r="A26" s="31" t="s">
        <v>27</v>
      </c>
      <c r="B26" s="6">
        <v>200</v>
      </c>
      <c r="C26" s="9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47"/>
      <c r="Q26" s="47"/>
    </row>
    <row r="27" spans="1:17" ht="15.75" x14ac:dyDescent="0.25">
      <c r="A27" s="8"/>
      <c r="B27" s="6"/>
      <c r="C27" s="10"/>
      <c r="D27" s="7">
        <f>SUM(D25:D26)</f>
        <v>0.52</v>
      </c>
      <c r="E27" s="7">
        <f>SUM(E25:E26)</f>
        <v>0.72</v>
      </c>
      <c r="F27" s="7">
        <f>SUM(F25:F26)</f>
        <v>44.940000000000005</v>
      </c>
      <c r="G27" s="7">
        <f>SUM(G25:G26)</f>
        <v>153.1</v>
      </c>
      <c r="H27" s="11"/>
      <c r="P27" s="47"/>
      <c r="Q27" s="47"/>
    </row>
    <row r="28" spans="1:17" ht="15.75" x14ac:dyDescent="0.25">
      <c r="A28" s="5" t="s">
        <v>43</v>
      </c>
      <c r="B28" s="8"/>
      <c r="C28" s="19"/>
      <c r="D28" s="19">
        <f>D15+D23+D27</f>
        <v>47.910000000000004</v>
      </c>
      <c r="E28" s="19">
        <f>E15+E23+E27</f>
        <v>55.039999999999992</v>
      </c>
      <c r="F28" s="19">
        <f>F15+F23+F27</f>
        <v>254.45</v>
      </c>
      <c r="G28" s="19">
        <f>G15+G23+G27</f>
        <v>1689.6499999999999</v>
      </c>
      <c r="P28" s="59"/>
      <c r="Q28" s="59"/>
    </row>
  </sheetData>
  <mergeCells count="16">
    <mergeCell ref="C1:P1"/>
    <mergeCell ref="C4:P4"/>
    <mergeCell ref="A6:G7"/>
    <mergeCell ref="P9:Q9"/>
    <mergeCell ref="P10:Q10"/>
    <mergeCell ref="P11:Q11"/>
    <mergeCell ref="H12:I12"/>
    <mergeCell ref="P12:Q12"/>
    <mergeCell ref="P22:Q22"/>
    <mergeCell ref="P28:Q28"/>
    <mergeCell ref="P13:Q13"/>
    <mergeCell ref="P14:Q14"/>
    <mergeCell ref="P16:Q16"/>
    <mergeCell ref="P17:Q17"/>
    <mergeCell ref="P18:Q18"/>
    <mergeCell ref="P21:Q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2025-07-10T03:16:48Z</dcterms:modified>
</cp:coreProperties>
</file>